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240" yWindow="15" windowWidth="11580" windowHeight="6540" activeTab="0"/>
  </bookViews>
  <sheets>
    <sheet name="Chemotherapie_Datenvalidierung" sheetId="1" r:id="rId1"/>
  </sheets>
  <externalReferences>
    <externalReference r:id="rId4"/>
  </externalReferences>
  <definedNames>
    <definedName name="copyright">'[1]Kalenderblatt'!#REF!</definedName>
    <definedName name="Februar">#REF!</definedName>
    <definedName name="Halbjahr1_Bereich_Tage">'[1]Fehlzeitenplan'!$C$5:$AG$54,'[1]Fehlzeitenplan'!$C$60:$AG$109,'[1]Fehlzeitenplan'!$C$115:$AG$164,'[1]Fehlzeitenplan'!$C$170:$AG$219,'[1]Fehlzeitenplan'!$C$225:$AG$274,'[1]Fehlzeitenplan'!$C$280:$AG$329</definedName>
    <definedName name="Halbjahr2_Bereich_Tage">'[1]Fehlzeitenplan'!$C$335:$AG$384,'[1]Fehlzeitenplan'!$C$390:$AG$439,'[1]Fehlzeitenplan'!$C$445:$AG$494,'[1]Fehlzeitenplan'!$C$500:$AG$549,'[1]Fehlzeitenplan'!$C$555:$AG$604,'[1]Fehlzeitenplan'!$C$610:$AG$659,'[1]Fehlzeitenplan'!$C$665:$AG$714</definedName>
    <definedName name="januar">#REF!</definedName>
    <definedName name="kalender">#REF!,#REF!,#REF!,#REF!,#REF!,#REF!,#REF!,#REF!,#REF!,#REF!,#REF!,#REF!,#REF!</definedName>
    <definedName name="März">#REF!</definedName>
    <definedName name="Modul_Druck.bestelldruck">[0]!Modul_Druck.bestelldruck</definedName>
  </definedNames>
  <calcPr fullCalcOnLoad="1"/>
</workbook>
</file>

<file path=xl/sharedStrings.xml><?xml version="1.0" encoding="utf-8"?>
<sst xmlns="http://schemas.openxmlformats.org/spreadsheetml/2006/main" count="101" uniqueCount="86">
  <si>
    <r>
      <t>KG [kg]</t>
    </r>
    <r>
      <rPr>
        <vertAlign val="superscript"/>
        <sz val="10"/>
        <rFont val="Arial"/>
        <family val="2"/>
      </rPr>
      <t>0,425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*</t>
    </r>
    <r>
      <rPr>
        <sz val="10"/>
        <rFont val="Arial"/>
        <family val="2"/>
      </rPr>
      <t xml:space="preserve"> Größe [cm]</t>
    </r>
    <r>
      <rPr>
        <vertAlign val="superscript"/>
        <sz val="10"/>
        <rFont val="Arial"/>
        <family val="2"/>
      </rPr>
      <t>0,725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*</t>
    </r>
    <r>
      <rPr>
        <sz val="10"/>
        <rFont val="Arial"/>
        <family val="2"/>
      </rPr>
      <t xml:space="preserve"> 0,007184 [m²/(kg</t>
    </r>
    <r>
      <rPr>
        <vertAlign val="subscript"/>
        <sz val="10"/>
        <rFont val="Arial"/>
        <family val="2"/>
      </rPr>
      <t>*</t>
    </r>
    <r>
      <rPr>
        <sz val="10"/>
        <rFont val="Arial"/>
        <family val="2"/>
      </rPr>
      <t xml:space="preserve">cm)] </t>
    </r>
  </si>
  <si>
    <t>Formeln zur Körperoberflächenberechnung:</t>
  </si>
  <si>
    <r>
      <t xml:space="preserve">(KG [kg] </t>
    </r>
    <r>
      <rPr>
        <vertAlign val="subscript"/>
        <sz val="10"/>
        <rFont val="Arial"/>
        <family val="2"/>
      </rPr>
      <t>*</t>
    </r>
    <r>
      <rPr>
        <sz val="10"/>
        <rFont val="Arial"/>
        <family val="2"/>
      </rPr>
      <t xml:space="preserve"> Größe [cm] / 3600)</t>
    </r>
    <r>
      <rPr>
        <vertAlign val="superscript"/>
        <sz val="10"/>
        <rFont val="Arial"/>
        <family val="2"/>
      </rPr>
      <t>0,5</t>
    </r>
  </si>
  <si>
    <t>KOF [m²] =</t>
  </si>
  <si>
    <r>
      <t xml:space="preserve">((140 - Alter) </t>
    </r>
    <r>
      <rPr>
        <vertAlign val="subscript"/>
        <sz val="10"/>
        <rFont val="Arial"/>
        <family val="2"/>
      </rPr>
      <t>*</t>
    </r>
    <r>
      <rPr>
        <sz val="10"/>
        <rFont val="Arial"/>
        <family val="2"/>
      </rPr>
      <t xml:space="preserve"> KG [kg] </t>
    </r>
    <r>
      <rPr>
        <vertAlign val="subscript"/>
        <sz val="10"/>
        <rFont val="Arial"/>
        <family val="2"/>
      </rPr>
      <t>*</t>
    </r>
    <r>
      <rPr>
        <sz val="10"/>
        <rFont val="Arial"/>
        <family val="2"/>
      </rPr>
      <t xml:space="preserve"> G) / (72 </t>
    </r>
    <r>
      <rPr>
        <vertAlign val="subscript"/>
        <sz val="10"/>
        <rFont val="Arial"/>
        <family val="2"/>
      </rPr>
      <t>*</t>
    </r>
    <r>
      <rPr>
        <sz val="10"/>
        <rFont val="Arial"/>
        <family val="2"/>
      </rPr>
      <t xml:space="preserve"> SK [mg/dl])</t>
    </r>
  </si>
  <si>
    <r>
      <t xml:space="preserve">(98 - 0,8 </t>
    </r>
    <r>
      <rPr>
        <vertAlign val="subscript"/>
        <sz val="10"/>
        <rFont val="Arial"/>
        <family val="2"/>
      </rPr>
      <t>*</t>
    </r>
    <r>
      <rPr>
        <sz val="10"/>
        <rFont val="Arial"/>
        <family val="2"/>
      </rPr>
      <t xml:space="preserve"> (Alter - 20)) </t>
    </r>
    <r>
      <rPr>
        <vertAlign val="subscript"/>
        <sz val="10"/>
        <rFont val="Arial"/>
        <family val="2"/>
      </rPr>
      <t>*</t>
    </r>
    <r>
      <rPr>
        <sz val="10"/>
        <rFont val="Arial"/>
        <family val="2"/>
      </rPr>
      <t xml:space="preserve"> KOF </t>
    </r>
    <r>
      <rPr>
        <vertAlign val="subscript"/>
        <sz val="10"/>
        <rFont val="Arial"/>
        <family val="2"/>
      </rPr>
      <t>*</t>
    </r>
    <r>
      <rPr>
        <sz val="10"/>
        <rFont val="Arial"/>
        <family val="2"/>
      </rPr>
      <t xml:space="preserve"> G) / (1,73 </t>
    </r>
    <r>
      <rPr>
        <vertAlign val="subscript"/>
        <sz val="10"/>
        <rFont val="Arial"/>
        <family val="2"/>
      </rPr>
      <t>*</t>
    </r>
    <r>
      <rPr>
        <sz val="10"/>
        <rFont val="Arial"/>
        <family val="2"/>
      </rPr>
      <t xml:space="preserve"> SK [mg/dl])</t>
    </r>
  </si>
  <si>
    <t>Formeln zur Kreatinin Clearance Berechnung:</t>
  </si>
  <si>
    <r>
      <t xml:space="preserve">(UK [mg/dl] </t>
    </r>
    <r>
      <rPr>
        <vertAlign val="subscript"/>
        <sz val="10"/>
        <rFont val="Arial"/>
        <family val="2"/>
      </rPr>
      <t>*</t>
    </r>
    <r>
      <rPr>
        <sz val="10"/>
        <rFont val="Arial"/>
        <family val="2"/>
      </rPr>
      <t xml:space="preserve"> UVol [ml]) / (t [min] </t>
    </r>
    <r>
      <rPr>
        <vertAlign val="subscript"/>
        <sz val="10"/>
        <rFont val="Arial"/>
        <family val="2"/>
      </rPr>
      <t>*</t>
    </r>
    <r>
      <rPr>
        <sz val="10"/>
        <rFont val="Arial"/>
        <family val="2"/>
      </rPr>
      <t xml:space="preserve"> SK [mg/dl])</t>
    </r>
  </si>
  <si>
    <r>
      <t xml:space="preserve">1) </t>
    </r>
    <r>
      <rPr>
        <b/>
        <sz val="10"/>
        <rFont val="Arial"/>
        <family val="2"/>
      </rPr>
      <t>Dubois-Dubois</t>
    </r>
    <r>
      <rPr>
        <sz val="10"/>
        <rFont val="Arial"/>
        <family val="2"/>
      </rPr>
      <t xml:space="preserve"> Formel:</t>
    </r>
  </si>
  <si>
    <r>
      <t xml:space="preserve">2) </t>
    </r>
    <r>
      <rPr>
        <b/>
        <sz val="10"/>
        <rFont val="Arial"/>
        <family val="2"/>
      </rPr>
      <t>Mosteller</t>
    </r>
    <r>
      <rPr>
        <sz val="10"/>
        <rFont val="Arial"/>
        <family val="2"/>
      </rPr>
      <t xml:space="preserve"> - Formel:</t>
    </r>
  </si>
  <si>
    <r>
      <t xml:space="preserve">3) </t>
    </r>
    <r>
      <rPr>
        <b/>
        <sz val="10"/>
        <rFont val="Arial"/>
        <family val="2"/>
      </rPr>
      <t>Gehan/George</t>
    </r>
    <r>
      <rPr>
        <sz val="10"/>
        <rFont val="Arial"/>
        <family val="2"/>
      </rPr>
      <t>-Formel:</t>
    </r>
  </si>
  <si>
    <r>
      <t xml:space="preserve">1) </t>
    </r>
    <r>
      <rPr>
        <b/>
        <sz val="10"/>
        <rFont val="Arial"/>
        <family val="2"/>
      </rPr>
      <t>Cockroft-Gault</t>
    </r>
    <r>
      <rPr>
        <sz val="10"/>
        <rFont val="Arial"/>
        <family val="2"/>
      </rPr>
      <t xml:space="preserve">-Formel: </t>
    </r>
  </si>
  <si>
    <r>
      <t xml:space="preserve">2) </t>
    </r>
    <r>
      <rPr>
        <b/>
        <sz val="10"/>
        <rFont val="Arial"/>
        <family val="2"/>
      </rPr>
      <t>Jeliffe</t>
    </r>
    <r>
      <rPr>
        <sz val="10"/>
        <rFont val="Arial"/>
        <family val="2"/>
      </rPr>
      <t>-Formel (modifiz):</t>
    </r>
  </si>
  <si>
    <t>Formeln zur Carboplatin Dosis Berechnung:</t>
  </si>
  <si>
    <t>UK = Urinkreatinin; UVol = Urinvolumen; t = Zeit; GFR = Glomuläre Filtrationsrate</t>
  </si>
  <si>
    <t>88,4 * SK [mg/dl]</t>
  </si>
  <si>
    <r>
      <t xml:space="preserve">1) </t>
    </r>
    <r>
      <rPr>
        <b/>
        <sz val="10"/>
        <rFont val="Arial"/>
        <family val="2"/>
      </rPr>
      <t>Calvert</t>
    </r>
    <r>
      <rPr>
        <sz val="10"/>
        <rFont val="Arial"/>
        <family val="2"/>
      </rPr>
      <t>-Formel:</t>
    </r>
  </si>
  <si>
    <r>
      <t xml:space="preserve">2) </t>
    </r>
    <r>
      <rPr>
        <b/>
        <sz val="10"/>
        <rFont val="Arial"/>
        <family val="2"/>
      </rPr>
      <t>Newell</t>
    </r>
    <r>
      <rPr>
        <sz val="10"/>
        <rFont val="Arial"/>
        <family val="2"/>
      </rPr>
      <t>-Formel:</t>
    </r>
  </si>
  <si>
    <r>
      <t xml:space="preserve">3) </t>
    </r>
    <r>
      <rPr>
        <b/>
        <sz val="10"/>
        <rFont val="Arial"/>
        <family val="2"/>
      </rPr>
      <t>Chatelut</t>
    </r>
    <r>
      <rPr>
        <sz val="10"/>
        <rFont val="Arial"/>
        <family val="2"/>
      </rPr>
      <t>-Formel:</t>
    </r>
  </si>
  <si>
    <r>
      <t>(</t>
    </r>
    <r>
      <rPr>
        <i/>
        <sz val="10"/>
        <rFont val="Arial"/>
        <family val="2"/>
      </rPr>
      <t>spezielle Kinderformel</t>
    </r>
    <r>
      <rPr>
        <sz val="10"/>
        <rFont val="Arial"/>
        <family val="2"/>
      </rPr>
      <t>); KG = Körpergewicht</t>
    </r>
  </si>
  <si>
    <t>CarboP Dosis [mg] =</t>
  </si>
  <si>
    <r>
      <t>GFR/Cl</t>
    </r>
    <r>
      <rPr>
        <b/>
        <vertAlign val="subscript"/>
        <sz val="10"/>
        <rFont val="Arial"/>
        <family val="2"/>
      </rPr>
      <t>Kreatinin</t>
    </r>
    <r>
      <rPr>
        <vertAlign val="subscript"/>
        <sz val="10"/>
        <rFont val="Arial"/>
        <family val="2"/>
      </rPr>
      <t xml:space="preserve"> </t>
    </r>
    <r>
      <rPr>
        <b/>
        <sz val="8"/>
        <rFont val="Arial"/>
        <family val="2"/>
      </rPr>
      <t>[ml/min]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=</t>
    </r>
  </si>
  <si>
    <t>Formeln zur Dosisadaption bei adipösen Patienten:</t>
  </si>
  <si>
    <r>
      <t>KG [kg]</t>
    </r>
    <r>
      <rPr>
        <vertAlign val="superscript"/>
        <sz val="10"/>
        <rFont val="Arial"/>
        <family val="2"/>
      </rPr>
      <t>0,51456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*</t>
    </r>
    <r>
      <rPr>
        <sz val="10"/>
        <rFont val="Arial"/>
        <family val="2"/>
      </rPr>
      <t xml:space="preserve"> Größe [cm]</t>
    </r>
    <r>
      <rPr>
        <vertAlign val="superscript"/>
        <sz val="10"/>
        <rFont val="Arial"/>
        <family val="2"/>
      </rPr>
      <t>0,42245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*</t>
    </r>
    <r>
      <rPr>
        <sz val="10"/>
        <rFont val="Arial"/>
        <family val="2"/>
      </rPr>
      <t xml:space="preserve"> 0,0235 [m²/(kg</t>
    </r>
    <r>
      <rPr>
        <vertAlign val="subscript"/>
        <sz val="10"/>
        <rFont val="Arial"/>
        <family val="2"/>
      </rPr>
      <t>*</t>
    </r>
    <r>
      <rPr>
        <sz val="10"/>
        <rFont val="Arial"/>
        <family val="2"/>
      </rPr>
      <t xml:space="preserve">cm)] </t>
    </r>
  </si>
  <si>
    <t>GFR1</t>
  </si>
  <si>
    <t>KOF3</t>
  </si>
  <si>
    <t>KOF2</t>
  </si>
  <si>
    <t>KOF1</t>
  </si>
  <si>
    <t>GFR2</t>
  </si>
  <si>
    <t>GFR3</t>
  </si>
  <si>
    <t>CarboP1</t>
  </si>
  <si>
    <t>CarboP2</t>
  </si>
  <si>
    <t>CarboP3</t>
  </si>
  <si>
    <r>
      <t xml:space="preserve">Ziel-AUC </t>
    </r>
    <r>
      <rPr>
        <vertAlign val="subscript"/>
        <sz val="10"/>
        <rFont val="Arial"/>
        <family val="2"/>
      </rPr>
      <t>*</t>
    </r>
    <r>
      <rPr>
        <sz val="10"/>
        <rFont val="Arial"/>
        <family val="2"/>
      </rPr>
      <t xml:space="preserve"> [GFR + (0,6 </t>
    </r>
    <r>
      <rPr>
        <vertAlign val="subscript"/>
        <sz val="10"/>
        <rFont val="Arial"/>
        <family val="2"/>
      </rPr>
      <t>*</t>
    </r>
    <r>
      <rPr>
        <sz val="10"/>
        <rFont val="Arial"/>
        <family val="2"/>
      </rPr>
      <t xml:space="preserve"> KG)]</t>
    </r>
  </si>
  <si>
    <r>
      <t xml:space="preserve">Ziel-AUC </t>
    </r>
    <r>
      <rPr>
        <vertAlign val="subscript"/>
        <sz val="10"/>
        <rFont val="Arial"/>
        <family val="2"/>
      </rPr>
      <t>*</t>
    </r>
    <r>
      <rPr>
        <sz val="10"/>
        <rFont val="Arial"/>
        <family val="2"/>
      </rPr>
      <t xml:space="preserve"> (GFR + 25)</t>
    </r>
  </si>
  <si>
    <r>
      <t xml:space="preserve">Ziel-AUC </t>
    </r>
    <r>
      <rPr>
        <vertAlign val="subscript"/>
        <sz val="10"/>
        <rFont val="Arial"/>
        <family val="2"/>
      </rPr>
      <t>*</t>
    </r>
    <r>
      <rPr>
        <sz val="10"/>
        <rFont val="Arial"/>
        <family val="2"/>
      </rPr>
      <t xml:space="preserve"> Cl</t>
    </r>
    <r>
      <rPr>
        <vertAlign val="subscript"/>
        <sz val="10"/>
        <rFont val="Arial"/>
        <family val="2"/>
      </rPr>
      <t>CarboP</t>
    </r>
  </si>
  <si>
    <r>
      <t>Cl</t>
    </r>
    <r>
      <rPr>
        <vertAlign val="subscript"/>
        <sz val="10"/>
        <rFont val="Arial"/>
        <family val="2"/>
      </rPr>
      <t>CarboP</t>
    </r>
    <r>
      <rPr>
        <sz val="10"/>
        <rFont val="Arial"/>
        <family val="2"/>
      </rPr>
      <t xml:space="preserve"> [ml/min] = 0,134 </t>
    </r>
    <r>
      <rPr>
        <vertAlign val="subscript"/>
        <sz val="10"/>
        <rFont val="Arial"/>
        <family val="2"/>
      </rPr>
      <t>*</t>
    </r>
    <r>
      <rPr>
        <sz val="10"/>
        <rFont val="Arial"/>
        <family val="2"/>
      </rPr>
      <t xml:space="preserve"> KG [kg] + </t>
    </r>
    <r>
      <rPr>
        <u val="single"/>
        <sz val="10"/>
        <rFont val="Arial"/>
        <family val="2"/>
      </rPr>
      <t xml:space="preserve">(218 </t>
    </r>
    <r>
      <rPr>
        <u val="single"/>
        <vertAlign val="subscript"/>
        <sz val="10"/>
        <rFont val="Arial"/>
        <family val="2"/>
      </rPr>
      <t>*</t>
    </r>
    <r>
      <rPr>
        <u val="single"/>
        <sz val="10"/>
        <rFont val="Arial"/>
        <family val="2"/>
      </rPr>
      <t xml:space="preserve"> KG [kg] </t>
    </r>
    <r>
      <rPr>
        <u val="single"/>
        <vertAlign val="subscript"/>
        <sz val="10"/>
        <rFont val="Arial"/>
        <family val="2"/>
      </rPr>
      <t>*</t>
    </r>
    <r>
      <rPr>
        <u val="single"/>
        <sz val="10"/>
        <rFont val="Arial"/>
        <family val="2"/>
      </rPr>
      <t xml:space="preserve"> (1 - 0,00457 </t>
    </r>
    <r>
      <rPr>
        <u val="single"/>
        <vertAlign val="subscript"/>
        <sz val="10"/>
        <rFont val="Arial"/>
        <family val="2"/>
      </rPr>
      <t>*</t>
    </r>
    <r>
      <rPr>
        <u val="single"/>
        <sz val="10"/>
        <rFont val="Arial"/>
        <family val="2"/>
      </rPr>
      <t xml:space="preserve"> Alter) </t>
    </r>
    <r>
      <rPr>
        <u val="single"/>
        <vertAlign val="subscript"/>
        <sz val="10"/>
        <rFont val="Arial"/>
        <family val="2"/>
      </rPr>
      <t>*</t>
    </r>
    <r>
      <rPr>
        <u val="single"/>
        <sz val="10"/>
        <rFont val="Arial"/>
        <family val="2"/>
      </rPr>
      <t xml:space="preserve"> G)</t>
    </r>
  </si>
  <si>
    <t>IBW</t>
  </si>
  <si>
    <t>AIBW</t>
  </si>
  <si>
    <t>Dubois-Dubois</t>
  </si>
  <si>
    <t>Mosteller</t>
  </si>
  <si>
    <t>Gehan/George</t>
  </si>
  <si>
    <t>KOF-Methode</t>
  </si>
  <si>
    <t>1. Listbox - Selektion:</t>
  </si>
  <si>
    <t>ControlSource:</t>
  </si>
  <si>
    <t>Standard</t>
  </si>
  <si>
    <t>Kinderformel</t>
  </si>
  <si>
    <t>2. Listbox - Selektion:</t>
  </si>
  <si>
    <t>m/w Selektion</t>
  </si>
  <si>
    <t>m</t>
  </si>
  <si>
    <t>w</t>
  </si>
  <si>
    <t>IKOF1</t>
  </si>
  <si>
    <t>IKOF2</t>
  </si>
  <si>
    <t>IKOF3</t>
  </si>
  <si>
    <t>AIKOF1</t>
  </si>
  <si>
    <t>AIKOF2</t>
  </si>
  <si>
    <t>AIKOF3</t>
  </si>
  <si>
    <t>3. Listbox - Selektion:</t>
  </si>
  <si>
    <t>mg/m²</t>
  </si>
  <si>
    <t>mg/kg KG</t>
  </si>
  <si>
    <t>1. Checkbox - Selektion:</t>
  </si>
  <si>
    <t>ja/nein</t>
  </si>
  <si>
    <t>4. Listbox - Selektion:</t>
  </si>
  <si>
    <t>CarboP-Berechnung</t>
  </si>
  <si>
    <t>Calvert</t>
  </si>
  <si>
    <t>Newell</t>
  </si>
  <si>
    <t>Chatelut</t>
  </si>
  <si>
    <t>KOF-BM</t>
  </si>
  <si>
    <t>Info: bei Listbox 1 und 4 wird ControlSource der Text zugeordnet, bei Listbox 2 u. 3 die Funktionalität Value; warum ist mir nicht klar !</t>
  </si>
  <si>
    <t>2. Checkbox - Selektion:</t>
  </si>
  <si>
    <t>3. Checkbox - Selektion:</t>
  </si>
  <si>
    <r>
      <t xml:space="preserve">5) </t>
    </r>
    <r>
      <rPr>
        <b/>
        <sz val="10"/>
        <rFont val="Arial"/>
        <family val="2"/>
      </rPr>
      <t>Realwert</t>
    </r>
    <r>
      <rPr>
        <sz val="10"/>
        <rFont val="Arial"/>
        <family val="2"/>
      </rPr>
      <t xml:space="preserve"> Sammelurin:</t>
    </r>
  </si>
  <si>
    <t>G = Geschlecht: Mann = 1; Frau = 0,686</t>
  </si>
  <si>
    <t>G = Geschlecht: Mann = 1; Frau = 0,85; SK = Serumkreatinin</t>
  </si>
  <si>
    <t>G=Geschlecht: Mann = 1; Frau = 0,9; KOF = Körperoberfläche; SK = Serumkreatinin</t>
  </si>
  <si>
    <r>
      <t xml:space="preserve">4) </t>
    </r>
    <r>
      <rPr>
        <b/>
        <sz val="10"/>
        <rFont val="Arial"/>
        <family val="2"/>
      </rPr>
      <t xml:space="preserve">Mayo Klinik </t>
    </r>
    <r>
      <rPr>
        <sz val="10"/>
        <rFont val="Arial"/>
        <family val="2"/>
      </rPr>
      <t>- Formel:</t>
    </r>
  </si>
  <si>
    <t>exp(1,911 + 5,249/SK - 2,114/SK² - 0,00686 * Alter - G) * KOF / 1,73</t>
  </si>
  <si>
    <t>G=Geschlecht: Mann = 0; Frau = 0,205; KOF = Körperoberfläche; SK = Serumkreatinin</t>
  </si>
  <si>
    <t>5. Listbox - Selektion:</t>
  </si>
  <si>
    <t>Hautfarbe</t>
  </si>
  <si>
    <t>nicht schwarz</t>
  </si>
  <si>
    <t>schwarz</t>
  </si>
  <si>
    <t>G=Geschlecht: Mann = 1; Frau = 0,742; HF = Hautfarbe: schwarz = 1,212</t>
  </si>
  <si>
    <r>
      <t>3) 4-v-</t>
    </r>
    <r>
      <rPr>
        <b/>
        <sz val="10"/>
        <rFont val="Arial"/>
        <family val="2"/>
      </rPr>
      <t>MDRD</t>
    </r>
    <r>
      <rPr>
        <sz val="10"/>
        <rFont val="Arial"/>
        <family val="2"/>
      </rPr>
      <t xml:space="preserve">-Formel </t>
    </r>
    <r>
      <rPr>
        <sz val="7"/>
        <rFont val="Arial"/>
        <family val="2"/>
      </rPr>
      <t>(bei NI)</t>
    </r>
    <r>
      <rPr>
        <sz val="10"/>
        <rFont val="Arial"/>
        <family val="2"/>
      </rPr>
      <t>:</t>
    </r>
  </si>
  <si>
    <t>4. Checkbox - Selektion:</t>
  </si>
  <si>
    <r>
      <t xml:space="preserve">186 </t>
    </r>
    <r>
      <rPr>
        <vertAlign val="subscript"/>
        <sz val="10"/>
        <rFont val="Arial"/>
        <family val="2"/>
      </rPr>
      <t>*</t>
    </r>
    <r>
      <rPr>
        <sz val="10"/>
        <rFont val="Arial"/>
        <family val="2"/>
      </rPr>
      <t xml:space="preserve"> SK [mg/dl]</t>
    </r>
    <r>
      <rPr>
        <vertAlign val="superscript"/>
        <sz val="10"/>
        <rFont val="Arial"/>
        <family val="2"/>
      </rPr>
      <t>-1,154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*</t>
    </r>
    <r>
      <rPr>
        <sz val="10"/>
        <rFont val="Arial"/>
        <family val="2"/>
      </rPr>
      <t xml:space="preserve"> Alter </t>
    </r>
    <r>
      <rPr>
        <vertAlign val="superscript"/>
        <sz val="10"/>
        <rFont val="Arial"/>
        <family val="2"/>
      </rPr>
      <t>-0,203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 xml:space="preserve">* </t>
    </r>
    <r>
      <rPr>
        <sz val="10"/>
        <rFont val="Arial"/>
        <family val="2"/>
      </rPr>
      <t>G</t>
    </r>
    <r>
      <rPr>
        <vertAlign val="subscript"/>
        <sz val="10"/>
        <rFont val="Arial"/>
        <family val="2"/>
      </rPr>
      <t xml:space="preserve"> * </t>
    </r>
    <r>
      <rPr>
        <sz val="10"/>
        <rFont val="Arial"/>
        <family val="2"/>
      </rPr>
      <t>HF</t>
    </r>
    <r>
      <rPr>
        <vertAlign val="subscript"/>
        <sz val="10"/>
        <rFont val="Arial"/>
        <family val="2"/>
      </rPr>
      <t xml:space="preserve"> *</t>
    </r>
    <r>
      <rPr>
        <sz val="10"/>
        <rFont val="Arial"/>
        <family val="2"/>
      </rPr>
      <t xml:space="preserve"> KOF / 1,73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</si>
</sst>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"/>
    <numFmt numFmtId="173" formatCode="mm"/>
    <numFmt numFmtId="174" formatCode="ddd"/>
    <numFmt numFmtId="175" formatCode="yyyy"/>
    <numFmt numFmtId="176" formatCode="dd/mmmm"/>
    <numFmt numFmtId="177" formatCode="mmmm"/>
    <numFmt numFmtId="178" formatCode="dd/mm/"/>
    <numFmt numFmtId="179" formatCode="&quot;.&quot;"/>
    <numFmt numFmtId="180" formatCode="\."/>
    <numFmt numFmtId="181" formatCode="0&quot;.&quot;"/>
    <numFmt numFmtId="182" formatCode="d/m/yy"/>
    <numFmt numFmtId="183" formatCode="#,##0.00\ &quot;€&quot;"/>
    <numFmt numFmtId="184" formatCode="dd/"/>
    <numFmt numFmtId="185" formatCode="ddd\ * dd/mmm/yy"/>
    <numFmt numFmtId="186" formatCode="d/m"/>
    <numFmt numFmtId="187" formatCode="mmm\ yyyy"/>
    <numFmt numFmtId="188" formatCode="0.0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</numFmts>
  <fonts count="33">
    <font>
      <sz val="10"/>
      <name val="Arial"/>
      <family val="0"/>
    </font>
    <font>
      <u val="single"/>
      <sz val="10"/>
      <name val="Arial"/>
      <family val="2"/>
    </font>
    <font>
      <u val="single"/>
      <sz val="7.5"/>
      <color indexed="36"/>
      <name val="Arial"/>
      <family val="2"/>
    </font>
    <font>
      <b/>
      <sz val="8"/>
      <color indexed="9"/>
      <name val="Arial Narrow"/>
      <family val="0"/>
    </font>
    <font>
      <sz val="10"/>
      <color indexed="8"/>
      <name val="Arial"/>
      <family val="2"/>
    </font>
    <font>
      <u val="single"/>
      <sz val="7.5"/>
      <color indexed="12"/>
      <name val="Arial"/>
      <family val="2"/>
    </font>
    <font>
      <sz val="8"/>
      <name val="Arial Narrow"/>
      <family val="0"/>
    </font>
    <font>
      <b/>
      <sz val="10"/>
      <name val="Arial"/>
      <family val="0"/>
    </font>
    <font>
      <b/>
      <sz val="20"/>
      <name val="Arial Narrow"/>
      <family val="2"/>
    </font>
    <font>
      <b/>
      <sz val="5"/>
      <color indexed="8"/>
      <name val="Arial Narrow"/>
      <family val="0"/>
    </font>
    <font>
      <b/>
      <sz val="14"/>
      <name val="Arial Narrow"/>
      <family val="2"/>
    </font>
    <font>
      <b/>
      <sz val="8"/>
      <color indexed="10"/>
      <name val="Arial Narrow"/>
      <family val="0"/>
    </font>
    <font>
      <u val="single"/>
      <sz val="22"/>
      <color indexed="25"/>
      <name val="Arial"/>
      <family val="2"/>
    </font>
    <font>
      <sz val="10"/>
      <color indexed="39"/>
      <name val="Arial"/>
      <family val="2"/>
    </font>
    <font>
      <sz val="12"/>
      <color indexed="39"/>
      <name val="Century Gothic"/>
      <family val="2"/>
    </font>
    <font>
      <sz val="10"/>
      <color indexed="25"/>
      <name val="Arial"/>
      <family val="2"/>
    </font>
    <font>
      <sz val="2"/>
      <color indexed="39"/>
      <name val="Arial"/>
      <family val="2"/>
    </font>
    <font>
      <sz val="13"/>
      <color indexed="39"/>
      <name val="Century Gothic"/>
      <family val="2"/>
    </font>
    <font>
      <sz val="14"/>
      <color indexed="13"/>
      <name val="Arial"/>
      <family val="2"/>
    </font>
    <font>
      <b/>
      <u val="single"/>
      <sz val="11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u val="single"/>
      <vertAlign val="subscript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sz val="11"/>
      <color indexed="39"/>
      <name val="Century Gothic"/>
      <family val="2"/>
    </font>
    <font>
      <u val="single"/>
      <sz val="11"/>
      <color indexed="39"/>
      <name val="Century Gothic"/>
      <family val="2"/>
    </font>
    <font>
      <sz val="2"/>
      <color indexed="39"/>
      <name val="Arial Narrow"/>
      <family val="2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lightGrid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ck"/>
      <right style="thick"/>
      <top style="thin"/>
      <bottom style="thin"/>
    </border>
    <border>
      <left style="thin"/>
      <right style="thin"/>
      <top style="thick"/>
      <bottom style="thick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2" borderId="1">
      <alignment horizontal="center" vertical="center" wrapText="1"/>
      <protection hidden="1"/>
    </xf>
    <xf numFmtId="0" fontId="4" fillId="2" borderId="2" applyFill="0">
      <alignment horizontal="center" vertical="center" wrapText="1"/>
      <protection hidden="1" locked="0"/>
    </xf>
    <xf numFmtId="0" fontId="5" fillId="0" borderId="0" applyNumberFormat="0" applyFill="0" applyBorder="0" applyAlignment="0" applyProtection="0"/>
    <xf numFmtId="0" fontId="6" fillId="0" borderId="1" applyNumberFormat="0" applyProtection="0">
      <alignment horizontal="center" vertical="center" wrapText="1"/>
    </xf>
    <xf numFmtId="0" fontId="7" fillId="3" borderId="1">
      <alignment horizontal="center" vertical="center"/>
      <protection hidden="1" locked="0"/>
    </xf>
    <xf numFmtId="0" fontId="8" fillId="0" borderId="3">
      <alignment horizontal="center" vertical="center"/>
      <protection/>
    </xf>
    <xf numFmtId="9" fontId="0" fillId="0" borderId="0" applyFont="0" applyFill="0" applyBorder="0" applyAlignment="0" applyProtection="0"/>
    <xf numFmtId="0" fontId="9" fillId="4" borderId="1">
      <alignment horizontal="left" vertical="top" wrapText="1"/>
      <protection hidden="1"/>
    </xf>
    <xf numFmtId="0" fontId="0" fillId="0" borderId="0">
      <alignment/>
      <protection locked="0"/>
    </xf>
    <xf numFmtId="1" fontId="10" fillId="0" borderId="4">
      <alignment horizontal="center" vertic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5" borderId="1">
      <alignment horizontal="center" vertical="center" wrapText="1"/>
      <protection hidden="1"/>
    </xf>
  </cellStyleXfs>
  <cellXfs count="29">
    <xf numFmtId="0" fontId="0" fillId="0" borderId="0" xfId="0" applyAlignment="1">
      <alignment/>
    </xf>
    <xf numFmtId="0" fontId="0" fillId="6" borderId="0" xfId="26" applyFill="1">
      <alignment/>
      <protection locked="0"/>
    </xf>
    <xf numFmtId="0" fontId="0" fillId="6" borderId="0" xfId="26" applyFill="1" applyProtection="1">
      <alignment/>
      <protection hidden="1"/>
    </xf>
    <xf numFmtId="0" fontId="0" fillId="6" borderId="0" xfId="26" applyFill="1" applyAlignment="1" applyProtection="1">
      <alignment/>
      <protection hidden="1"/>
    </xf>
    <xf numFmtId="0" fontId="0" fillId="6" borderId="0" xfId="26" applyFont="1" applyFill="1" applyProtection="1">
      <alignment/>
      <protection hidden="1"/>
    </xf>
    <xf numFmtId="0" fontId="19" fillId="6" borderId="0" xfId="26" applyFont="1" applyFill="1" applyProtection="1">
      <alignment/>
      <protection hidden="1"/>
    </xf>
    <xf numFmtId="0" fontId="0" fillId="6" borderId="0" xfId="26" applyFont="1" applyFill="1" applyAlignment="1" applyProtection="1">
      <alignment horizontal="right"/>
      <protection hidden="1"/>
    </xf>
    <xf numFmtId="0" fontId="0" fillId="6" borderId="0" xfId="26" applyFont="1" applyFill="1">
      <alignment/>
      <protection locked="0"/>
    </xf>
    <xf numFmtId="0" fontId="0" fillId="6" borderId="0" xfId="26" applyFont="1" applyFill="1" applyAlignment="1" applyProtection="1">
      <alignment/>
      <protection hidden="1"/>
    </xf>
    <xf numFmtId="0" fontId="1" fillId="6" borderId="0" xfId="26" applyFont="1" applyFill="1" applyAlignment="1" applyProtection="1">
      <alignment horizontal="right"/>
      <protection hidden="1"/>
    </xf>
    <xf numFmtId="0" fontId="26" fillId="6" borderId="0" xfId="26" applyFont="1" applyFill="1" applyProtection="1">
      <alignment/>
      <protection hidden="1"/>
    </xf>
    <xf numFmtId="0" fontId="27" fillId="6" borderId="0" xfId="26" applyFont="1" applyFill="1" applyProtection="1">
      <alignment/>
      <protection hidden="1"/>
    </xf>
    <xf numFmtId="0" fontId="27" fillId="6" borderId="0" xfId="26" applyFont="1" applyFill="1" applyAlignment="1" applyProtection="1">
      <alignment horizontal="right"/>
      <protection hidden="1"/>
    </xf>
    <xf numFmtId="0" fontId="26" fillId="6" borderId="0" xfId="26" applyFont="1" applyFill="1" applyAlignment="1" applyProtection="1">
      <alignment horizontal="center"/>
      <protection hidden="1"/>
    </xf>
    <xf numFmtId="0" fontId="0" fillId="6" borderId="0" xfId="26" applyFont="1" applyFill="1" applyAlignment="1" applyProtection="1">
      <alignment horizontal="center"/>
      <protection hidden="1"/>
    </xf>
    <xf numFmtId="0" fontId="26" fillId="6" borderId="0" xfId="26" applyFont="1" applyFill="1" applyAlignment="1" applyProtection="1">
      <alignment horizontal="center"/>
      <protection locked="0"/>
    </xf>
    <xf numFmtId="0" fontId="26" fillId="6" borderId="0" xfId="26" applyFont="1" applyFill="1" applyProtection="1">
      <alignment/>
      <protection locked="0"/>
    </xf>
    <xf numFmtId="0" fontId="28" fillId="6" borderId="0" xfId="26" applyFont="1" applyFill="1" applyProtection="1">
      <alignment/>
      <protection hidden="1"/>
    </xf>
    <xf numFmtId="0" fontId="28" fillId="6" borderId="0" xfId="26" applyFont="1" applyFill="1" applyAlignment="1" applyProtection="1">
      <alignment horizontal="right"/>
      <protection hidden="1"/>
    </xf>
    <xf numFmtId="0" fontId="20" fillId="6" borderId="0" xfId="26" applyFont="1" applyFill="1">
      <alignment/>
      <protection locked="0"/>
    </xf>
    <xf numFmtId="0" fontId="26" fillId="6" borderId="0" xfId="26" applyFont="1" applyFill="1" applyAlignment="1" applyProtection="1">
      <alignment vertical="top"/>
      <protection hidden="1"/>
    </xf>
    <xf numFmtId="0" fontId="0" fillId="6" borderId="0" xfId="26" applyFill="1" applyAlignment="1">
      <alignment horizontal="left"/>
      <protection locked="0"/>
    </xf>
    <xf numFmtId="0" fontId="1" fillId="6" borderId="0" xfId="26" applyFont="1" applyFill="1" applyAlignment="1" applyProtection="1">
      <alignment horizontal="left"/>
      <protection hidden="1"/>
    </xf>
    <xf numFmtId="49" fontId="26" fillId="6" borderId="0" xfId="26" applyNumberFormat="1" applyFont="1" applyFill="1" applyAlignment="1" applyProtection="1">
      <alignment horizontal="center"/>
      <protection locked="0"/>
    </xf>
    <xf numFmtId="49" fontId="26" fillId="6" borderId="0" xfId="26" applyNumberFormat="1" applyFont="1" applyFill="1" applyAlignment="1" applyProtection="1">
      <alignment horizontal="center"/>
      <protection hidden="1"/>
    </xf>
    <xf numFmtId="49" fontId="0" fillId="6" borderId="0" xfId="26" applyNumberFormat="1" applyFont="1" applyFill="1" applyAlignment="1" applyProtection="1">
      <alignment horizontal="center"/>
      <protection hidden="1"/>
    </xf>
    <xf numFmtId="0" fontId="7" fillId="6" borderId="0" xfId="26" applyFont="1" applyFill="1" applyAlignment="1" applyProtection="1">
      <alignment horizontal="right"/>
      <protection hidden="1"/>
    </xf>
    <xf numFmtId="0" fontId="7" fillId="0" borderId="0" xfId="0" applyFont="1" applyAlignment="1">
      <alignment horizontal="right"/>
    </xf>
    <xf numFmtId="0" fontId="0" fillId="6" borderId="0" xfId="26" applyFont="1" applyFill="1" applyAlignment="1" applyProtection="1">
      <alignment horizontal="right"/>
      <protection hidden="1"/>
    </xf>
  </cellXfs>
  <cellStyles count="17">
    <cellStyle name="Normal" xfId="0"/>
    <cellStyle name="Followed Hyperlink" xfId="15"/>
    <cellStyle name="Comma" xfId="16"/>
    <cellStyle name="Comma [0]" xfId="17"/>
    <cellStyle name="feiertag" xfId="18"/>
    <cellStyle name="Felder" xfId="19"/>
    <cellStyle name="Hyperlink" xfId="20"/>
    <cellStyle name="Kalfeld" xfId="21"/>
    <cellStyle name="leer" xfId="22"/>
    <cellStyle name="monat" xfId="23"/>
    <cellStyle name="Percent" xfId="24"/>
    <cellStyle name="spez_feiertag" xfId="25"/>
    <cellStyle name="Standard_Fehlzeitenplan_2004_25" xfId="26"/>
    <cellStyle name="tag" xfId="27"/>
    <cellStyle name="Currency" xfId="28"/>
    <cellStyle name="Currency [0]" xfId="29"/>
    <cellStyle name="wochenende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161925</xdr:rowOff>
    </xdr:from>
    <xdr:to>
      <xdr:col>11</xdr:col>
      <xdr:colOff>619125</xdr:colOff>
      <xdr:row>6</xdr:row>
      <xdr:rowOff>66675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371600" y="161925"/>
          <a:ext cx="6934200" cy="90487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Validierung von Patientendaten in der  Chemotherapie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für die onkologisch tätige Ärzteschaft im Uniklinikum des Saarlandes in Homburg/Saar
</a:t>
          </a:r>
          <a:r>
            <a:rPr lang="en-US" cap="none" sz="200" b="0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Autor: Apotheker B.-W. Ludwig     Version: 2.09.15</a:t>
          </a:r>
        </a:p>
      </xdr:txBody>
    </xdr:sp>
    <xdr:clientData/>
  </xdr:twoCellAnchor>
  <xdr:twoCellAnchor>
    <xdr:from>
      <xdr:col>0</xdr:col>
      <xdr:colOff>123825</xdr:colOff>
      <xdr:row>7</xdr:row>
      <xdr:rowOff>152400</xdr:rowOff>
    </xdr:from>
    <xdr:to>
      <xdr:col>2</xdr:col>
      <xdr:colOff>466725</xdr:colOff>
      <xdr:row>34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123825" y="1314450"/>
          <a:ext cx="1866900" cy="4619625"/>
        </a:xfrm>
        <a:prstGeom prst="rect">
          <a:avLst/>
        </a:prstGeom>
        <a:solidFill>
          <a:srgbClr val="9966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Mit Hilfe dieses Pro-grammes können Sie sehr schnell etwas schwierigere Dosis - berechnungen (z. B. beim adipösen Patient / Carboplatin- Dosis nach AUC) auch unter Zuhilfenahme mehrerer möglicher Berechnungsformeln nachvollziehen. Sie können es sowohl zu Validierungs- als auch Berechnungs-zwecken einsetzen.</a:t>
          </a:r>
        </a:p>
      </xdr:txBody>
    </xdr:sp>
    <xdr:clientData/>
  </xdr:twoCellAnchor>
  <xdr:twoCellAnchor>
    <xdr:from>
      <xdr:col>10</xdr:col>
      <xdr:colOff>352425</xdr:colOff>
      <xdr:row>7</xdr:row>
      <xdr:rowOff>133350</xdr:rowOff>
    </xdr:from>
    <xdr:to>
      <xdr:col>12</xdr:col>
      <xdr:colOff>371475</xdr:colOff>
      <xdr:row>34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7600950" y="1295400"/>
          <a:ext cx="1981200" cy="4638675"/>
        </a:xfrm>
        <a:prstGeom prst="rect">
          <a:avLst/>
        </a:prstGeom>
        <a:solidFill>
          <a:srgbClr val="99336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Gewährleistungsausschluss:</a:t>
          </a:r>
          <a:r>
            <a:rPr lang="en-US" cap="none" sz="1300" b="0" i="0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Im Rahmen meiner Möglich-keiten ist es das Ziel, richtige und vollständige Informati-onen zur Verfügung zu stel- len. Obwohl alle Funktionali-täten dieses Programmes mehrfach ausgetestet wor-den sind, kann ich keinerlei Haftung oder Garantie für die Richtigkeit bzw. Vollstän-digkeit der Informationen übernehmen ! Der/die ver- ordnende Arzt/ Ärztin als Therapeut(in) erkennt bei Einsatz des Chemotherapie- Rechners den Gewährlei-stungsausschluss an ! </a:t>
          </a:r>
        </a:p>
      </xdr:txBody>
    </xdr:sp>
    <xdr:clientData/>
  </xdr:twoCellAnchor>
  <xdr:twoCellAnchor editAs="oneCell">
    <xdr:from>
      <xdr:col>0</xdr:col>
      <xdr:colOff>123825</xdr:colOff>
      <xdr:row>1</xdr:row>
      <xdr:rowOff>0</xdr:rowOff>
    </xdr:from>
    <xdr:to>
      <xdr:col>1</xdr:col>
      <xdr:colOff>400050</xdr:colOff>
      <xdr:row>6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1038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828675</xdr:colOff>
      <xdr:row>25</xdr:row>
      <xdr:rowOff>38100</xdr:rowOff>
    </xdr:from>
    <xdr:to>
      <xdr:col>10</xdr:col>
      <xdr:colOff>247650</xdr:colOff>
      <xdr:row>26</xdr:row>
      <xdr:rowOff>28575</xdr:rowOff>
    </xdr:to>
    <xdr:sp>
      <xdr:nvSpPr>
        <xdr:cNvPr id="5" name="AutoShape 11"/>
        <xdr:cNvSpPr>
          <a:spLocks/>
        </xdr:cNvSpPr>
      </xdr:nvSpPr>
      <xdr:spPr>
        <a:xfrm>
          <a:off x="5353050" y="4381500"/>
          <a:ext cx="2143125" cy="219075"/>
        </a:xfrm>
        <a:prstGeom prst="wedgeRectCallout">
          <a:avLst>
            <a:gd name="adj1" fmla="val -22444"/>
            <a:gd name="adj2" fmla="val -76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GFR/1,73 m²: min. 10 ml/min, max. 140 ml/min ! </a:t>
          </a:r>
        </a:p>
      </xdr:txBody>
    </xdr:sp>
    <xdr:clientData/>
  </xdr:twoCellAnchor>
  <xdr:twoCellAnchor>
    <xdr:from>
      <xdr:col>11</xdr:col>
      <xdr:colOff>885825</xdr:colOff>
      <xdr:row>1</xdr:row>
      <xdr:rowOff>19050</xdr:rowOff>
    </xdr:from>
    <xdr:to>
      <xdr:col>12</xdr:col>
      <xdr:colOff>371475</xdr:colOff>
      <xdr:row>6</xdr:row>
      <xdr:rowOff>9525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209550"/>
          <a:ext cx="1009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emorechner\daten\nstanf\fehlzeitenplan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hlzeitenplan"/>
      <sheetName val="Bedienung"/>
      <sheetName val="Bestell"/>
      <sheetName val="Eintrag"/>
      <sheetName val="Einzel"/>
      <sheetName val="Kalenderblatt"/>
      <sheetName val="Kategorien"/>
      <sheetName val="Tage"/>
      <sheetName val="warten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Statistik"/>
    </sheetNames>
    <sheetDataSet>
      <sheetData sheetId="0">
        <row r="5">
          <cell r="C5" t="str">
            <v>FD</v>
          </cell>
          <cell r="E5" t="str">
            <v>SD</v>
          </cell>
          <cell r="K5" t="str">
            <v>ÜA</v>
          </cell>
          <cell r="U5" t="str">
            <v>WD</v>
          </cell>
        </row>
        <row r="6">
          <cell r="D6" t="str">
            <v>HU</v>
          </cell>
          <cell r="G6" t="str">
            <v>HU</v>
          </cell>
          <cell r="H6" t="str">
            <v>HU</v>
          </cell>
          <cell r="I6" t="str">
            <v>HU</v>
          </cell>
          <cell r="J6" t="str">
            <v>HU</v>
          </cell>
          <cell r="K6" t="str">
            <v>HU</v>
          </cell>
          <cell r="O6" t="str">
            <v> </v>
          </cell>
          <cell r="S6" t="str">
            <v>SD</v>
          </cell>
          <cell r="AF6" t="str">
            <v>ÜA</v>
          </cell>
        </row>
        <row r="7">
          <cell r="L7" t="str">
            <v>SD</v>
          </cell>
          <cell r="U7" t="str">
            <v>ÜA</v>
          </cell>
          <cell r="V7" t="str">
            <v>ÜA</v>
          </cell>
          <cell r="W7" t="str">
            <v>ÜA</v>
          </cell>
          <cell r="X7" t="str">
            <v>ÜA</v>
          </cell>
          <cell r="Y7" t="str">
            <v>ÜA</v>
          </cell>
        </row>
        <row r="8">
          <cell r="Z8" t="str">
            <v>SD</v>
          </cell>
        </row>
        <row r="9">
          <cell r="N9" t="str">
            <v>WD</v>
          </cell>
          <cell r="AE9" t="str">
            <v> </v>
          </cell>
          <cell r="AF9" t="str">
            <v> </v>
          </cell>
          <cell r="AG9" t="str">
            <v>SD</v>
          </cell>
        </row>
        <row r="10">
          <cell r="Y10" t="str">
            <v>ÜA</v>
          </cell>
        </row>
        <row r="11">
          <cell r="D11" t="str">
            <v>HU</v>
          </cell>
          <cell r="Z11" t="str">
            <v> </v>
          </cell>
        </row>
        <row r="13">
          <cell r="D13" t="str">
            <v>EU</v>
          </cell>
          <cell r="H13" t="str">
            <v>KR</v>
          </cell>
          <cell r="I13" t="str">
            <v>KR</v>
          </cell>
          <cell r="P13" t="str">
            <v>EU</v>
          </cell>
          <cell r="Q13" t="str">
            <v>EU</v>
          </cell>
          <cell r="R13" t="str">
            <v>EU</v>
          </cell>
          <cell r="U13" t="str">
            <v>EU</v>
          </cell>
          <cell r="V13" t="str">
            <v>EU</v>
          </cell>
          <cell r="W13" t="str">
            <v>EU</v>
          </cell>
          <cell r="X13" t="str">
            <v>EU</v>
          </cell>
          <cell r="Y13" t="str">
            <v>EU</v>
          </cell>
          <cell r="AB13" t="str">
            <v>EU</v>
          </cell>
          <cell r="AC13" t="str">
            <v>EU</v>
          </cell>
          <cell r="AD13" t="str">
            <v>EU</v>
          </cell>
          <cell r="AE13" t="str">
            <v>EU</v>
          </cell>
          <cell r="AF13" t="str">
            <v>EU</v>
          </cell>
        </row>
        <row r="14">
          <cell r="D14" t="str">
            <v> </v>
          </cell>
        </row>
        <row r="18">
          <cell r="AB18" t="str">
            <v> </v>
          </cell>
          <cell r="AE18" t="str">
            <v>ÜA</v>
          </cell>
          <cell r="AG18" t="str">
            <v>SD</v>
          </cell>
        </row>
        <row r="19">
          <cell r="D19" t="str">
            <v> </v>
          </cell>
          <cell r="AD19" t="str">
            <v>ÜA</v>
          </cell>
          <cell r="AE19" t="str">
            <v>ÜA</v>
          </cell>
          <cell r="AF19" t="str">
            <v> </v>
          </cell>
        </row>
        <row r="20">
          <cell r="S20" t="str">
            <v>SD</v>
          </cell>
          <cell r="Y20" t="str">
            <v> </v>
          </cell>
          <cell r="AB20" t="str">
            <v>ÜA</v>
          </cell>
          <cell r="AC20" t="str">
            <v> </v>
          </cell>
        </row>
        <row r="21">
          <cell r="E21" t="str">
            <v>SD</v>
          </cell>
          <cell r="Q21" t="str">
            <v>ÜA</v>
          </cell>
          <cell r="R21" t="str">
            <v>ÜA</v>
          </cell>
          <cell r="U21" t="str">
            <v>EU</v>
          </cell>
          <cell r="V21" t="str">
            <v>EU</v>
          </cell>
          <cell r="W21" t="str">
            <v>EU</v>
          </cell>
          <cell r="X21" t="str">
            <v>EU</v>
          </cell>
          <cell r="Y21" t="str">
            <v>EU</v>
          </cell>
        </row>
        <row r="23">
          <cell r="D23" t="str">
            <v>ÜA</v>
          </cell>
          <cell r="S23" t="str">
            <v>SD</v>
          </cell>
          <cell r="Z23" t="str">
            <v>SD</v>
          </cell>
        </row>
        <row r="25">
          <cell r="E25" t="str">
            <v>SD</v>
          </cell>
        </row>
        <row r="26">
          <cell r="D26" t="str">
            <v>EU</v>
          </cell>
          <cell r="G26" t="str">
            <v>EU</v>
          </cell>
          <cell r="H26" t="str">
            <v>EU</v>
          </cell>
          <cell r="I26" t="str">
            <v>EU</v>
          </cell>
          <cell r="J26" t="str">
            <v>EU</v>
          </cell>
          <cell r="K26" t="str">
            <v>EU</v>
          </cell>
          <cell r="AG26" t="str">
            <v>SD</v>
          </cell>
        </row>
        <row r="28">
          <cell r="S28" t="str">
            <v>SD</v>
          </cell>
          <cell r="AB28" t="str">
            <v>ÜA</v>
          </cell>
        </row>
        <row r="29">
          <cell r="D29" t="str">
            <v>HU</v>
          </cell>
          <cell r="G29" t="str">
            <v>HU</v>
          </cell>
          <cell r="H29" t="str">
            <v>HU</v>
          </cell>
          <cell r="AB29" t="str">
            <v>EU</v>
          </cell>
          <cell r="AC29" t="str">
            <v>EU</v>
          </cell>
          <cell r="AD29" t="str">
            <v>EU</v>
          </cell>
          <cell r="AE29" t="str">
            <v>EU</v>
          </cell>
          <cell r="AF29" t="str">
            <v>EU</v>
          </cell>
        </row>
        <row r="30">
          <cell r="E30" t="str">
            <v>SD</v>
          </cell>
          <cell r="O30" t="str">
            <v>KR</v>
          </cell>
          <cell r="P30" t="str">
            <v>KR</v>
          </cell>
          <cell r="Q30" t="str">
            <v>KR</v>
          </cell>
          <cell r="R30" t="str">
            <v>KR</v>
          </cell>
          <cell r="AF30" t="str">
            <v>ÜA</v>
          </cell>
        </row>
        <row r="31">
          <cell r="D31" t="str">
            <v> </v>
          </cell>
          <cell r="G31" t="str">
            <v>EU</v>
          </cell>
          <cell r="H31" t="str">
            <v>EU</v>
          </cell>
          <cell r="X31" t="str">
            <v>EU</v>
          </cell>
          <cell r="Y31" t="str">
            <v>EU</v>
          </cell>
          <cell r="AG31" t="str">
            <v>SD</v>
          </cell>
        </row>
        <row r="32">
          <cell r="D32" t="str">
            <v>EU</v>
          </cell>
          <cell r="G32" t="str">
            <v>FS</v>
          </cell>
          <cell r="H32" t="str">
            <v>FS</v>
          </cell>
          <cell r="S32" t="str">
            <v>SD</v>
          </cell>
          <cell r="Z32" t="str">
            <v>SD</v>
          </cell>
        </row>
        <row r="33">
          <cell r="D33" t="str">
            <v>EU</v>
          </cell>
        </row>
        <row r="35">
          <cell r="L35" t="str">
            <v>SD</v>
          </cell>
        </row>
        <row r="36">
          <cell r="G36" t="str">
            <v>EU</v>
          </cell>
          <cell r="H36" t="str">
            <v>EU</v>
          </cell>
          <cell r="I36" t="str">
            <v>EU</v>
          </cell>
          <cell r="J36" t="str">
            <v>EU</v>
          </cell>
          <cell r="K36" t="str">
            <v>EU</v>
          </cell>
          <cell r="N36" t="str">
            <v>EU</v>
          </cell>
          <cell r="O36" t="str">
            <v>EU</v>
          </cell>
          <cell r="P36" t="str">
            <v>EU</v>
          </cell>
          <cell r="Q36" t="str">
            <v>EU</v>
          </cell>
          <cell r="R36" t="str">
            <v>EU</v>
          </cell>
          <cell r="U36" t="str">
            <v>EU</v>
          </cell>
          <cell r="V36" t="str">
            <v>EU</v>
          </cell>
          <cell r="W36" t="str">
            <v>EU</v>
          </cell>
          <cell r="X36" t="str">
            <v>EU</v>
          </cell>
          <cell r="Y36" t="str">
            <v>EU</v>
          </cell>
        </row>
        <row r="38">
          <cell r="D38" t="str">
            <v>EU</v>
          </cell>
          <cell r="G38" t="str">
            <v>EU</v>
          </cell>
          <cell r="H38" t="str">
            <v>EU</v>
          </cell>
          <cell r="I38" t="str">
            <v>EU</v>
          </cell>
          <cell r="L38" t="str">
            <v>SD</v>
          </cell>
          <cell r="AD38" t="str">
            <v>KR</v>
          </cell>
        </row>
        <row r="39">
          <cell r="D39" t="str">
            <v>EU</v>
          </cell>
          <cell r="G39" t="str">
            <v>EU</v>
          </cell>
          <cell r="H39" t="str">
            <v>EU</v>
          </cell>
          <cell r="I39" t="str">
            <v>EU</v>
          </cell>
          <cell r="J39" t="str">
            <v>EU</v>
          </cell>
          <cell r="P39" t="str">
            <v>KR</v>
          </cell>
          <cell r="Q39" t="str">
            <v>KR</v>
          </cell>
          <cell r="R39" t="str">
            <v>KR</v>
          </cell>
          <cell r="U39" t="str">
            <v>KR</v>
          </cell>
          <cell r="V39" t="str">
            <v>KR</v>
          </cell>
          <cell r="W39" t="str">
            <v>KR</v>
          </cell>
        </row>
        <row r="44">
          <cell r="D44" t="str">
            <v>HU</v>
          </cell>
          <cell r="G44" t="str">
            <v>HU</v>
          </cell>
          <cell r="H44" t="str">
            <v>HU</v>
          </cell>
          <cell r="I44" t="str">
            <v>HU</v>
          </cell>
          <cell r="J44" t="str">
            <v>ÜA</v>
          </cell>
          <cell r="K44" t="str">
            <v>ÜA</v>
          </cell>
        </row>
        <row r="45">
          <cell r="I45" t="str">
            <v>KR</v>
          </cell>
          <cell r="J45" t="str">
            <v>KR</v>
          </cell>
          <cell r="K45" t="str">
            <v>KR</v>
          </cell>
          <cell r="N45" t="str">
            <v>KR</v>
          </cell>
          <cell r="O45" t="str">
            <v>KR</v>
          </cell>
          <cell r="P45" t="str">
            <v>KR</v>
          </cell>
          <cell r="Q45" t="str">
            <v>KR</v>
          </cell>
          <cell r="R45" t="str">
            <v>KR</v>
          </cell>
          <cell r="U45" t="str">
            <v>KR</v>
          </cell>
          <cell r="V45" t="str">
            <v>KR</v>
          </cell>
          <cell r="W45" t="str">
            <v>KR</v>
          </cell>
          <cell r="X45" t="str">
            <v>KR</v>
          </cell>
          <cell r="Y45" t="str">
            <v>KR</v>
          </cell>
          <cell r="AB45" t="str">
            <v>KR</v>
          </cell>
          <cell r="AC45" t="str">
            <v>KR</v>
          </cell>
          <cell r="AD45" t="str">
            <v>KR</v>
          </cell>
          <cell r="AE45" t="str">
            <v>KR</v>
          </cell>
          <cell r="AF45" t="str">
            <v>KR</v>
          </cell>
        </row>
        <row r="60">
          <cell r="G60" t="str">
            <v>EU</v>
          </cell>
          <cell r="H60" t="str">
            <v>EU</v>
          </cell>
          <cell r="K60" t="str">
            <v>EU</v>
          </cell>
          <cell r="L60" t="str">
            <v>EU</v>
          </cell>
          <cell r="M60" t="str">
            <v>EU</v>
          </cell>
          <cell r="N60" t="str">
            <v>EU</v>
          </cell>
          <cell r="O60" t="str">
            <v>EU</v>
          </cell>
          <cell r="R60" t="str">
            <v>EU</v>
          </cell>
          <cell r="S60" t="str">
            <v>EU</v>
          </cell>
          <cell r="T60" t="str">
            <v>EU</v>
          </cell>
          <cell r="U60" t="str">
            <v>EU</v>
          </cell>
          <cell r="V60" t="str">
            <v>EU</v>
          </cell>
          <cell r="AD60" t="str">
            <v>SD</v>
          </cell>
        </row>
        <row r="61">
          <cell r="D61" t="str">
            <v>ÜA</v>
          </cell>
          <cell r="W61" t="str">
            <v>SD</v>
          </cell>
        </row>
        <row r="62">
          <cell r="K62" t="str">
            <v>WD</v>
          </cell>
        </row>
        <row r="63">
          <cell r="V63" t="str">
            <v>ÜA</v>
          </cell>
          <cell r="Y63" t="str">
            <v>ÜA</v>
          </cell>
          <cell r="Z63" t="str">
            <v>ÜA</v>
          </cell>
          <cell r="AA63" t="str">
            <v>ÜA</v>
          </cell>
        </row>
        <row r="64">
          <cell r="D64" t="str">
            <v> </v>
          </cell>
          <cell r="E64" t="str">
            <v> </v>
          </cell>
          <cell r="F64" t="str">
            <v> </v>
          </cell>
          <cell r="G64" t="str">
            <v> </v>
          </cell>
          <cell r="H64" t="str">
            <v> </v>
          </cell>
          <cell r="I64" t="str">
            <v> </v>
          </cell>
          <cell r="K64" t="str">
            <v> </v>
          </cell>
          <cell r="L64" t="str">
            <v> </v>
          </cell>
          <cell r="M64" t="str">
            <v> </v>
          </cell>
          <cell r="N64" t="str">
            <v> </v>
          </cell>
          <cell r="O64" t="str">
            <v> </v>
          </cell>
          <cell r="R64" t="str">
            <v>WD</v>
          </cell>
          <cell r="V64" t="str">
            <v> </v>
          </cell>
          <cell r="W64" t="str">
            <v> </v>
          </cell>
          <cell r="Y64" t="str">
            <v> </v>
          </cell>
          <cell r="Z64" t="str">
            <v> </v>
          </cell>
          <cell r="AA64" t="str">
            <v> </v>
          </cell>
          <cell r="AB64" t="str">
            <v> </v>
          </cell>
          <cell r="AC64" t="str">
            <v> </v>
          </cell>
          <cell r="AD64" t="str">
            <v> </v>
          </cell>
        </row>
        <row r="65">
          <cell r="I65" t="str">
            <v>SD</v>
          </cell>
          <cell r="K65" t="str">
            <v>EU</v>
          </cell>
          <cell r="L65" t="str">
            <v>EU</v>
          </cell>
          <cell r="M65" t="str">
            <v>EU</v>
          </cell>
          <cell r="N65" t="str">
            <v>EU</v>
          </cell>
          <cell r="O65" t="str">
            <v>EU</v>
          </cell>
          <cell r="R65" t="str">
            <v>EU</v>
          </cell>
          <cell r="S65" t="str">
            <v>EU</v>
          </cell>
        </row>
        <row r="66">
          <cell r="P66" t="str">
            <v>SD</v>
          </cell>
          <cell r="Y66" t="str">
            <v>FS</v>
          </cell>
          <cell r="Z66" t="str">
            <v>FS</v>
          </cell>
          <cell r="AA66" t="str">
            <v>FS</v>
          </cell>
        </row>
        <row r="68">
          <cell r="G68" t="str">
            <v> </v>
          </cell>
          <cell r="H68" t="str">
            <v> </v>
          </cell>
          <cell r="I68" t="str">
            <v> </v>
          </cell>
          <cell r="K68" t="str">
            <v> </v>
          </cell>
          <cell r="L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R68" t="str">
            <v> </v>
          </cell>
          <cell r="S68" t="str">
            <v> </v>
          </cell>
          <cell r="T68" t="str">
            <v> </v>
          </cell>
          <cell r="U68" t="str">
            <v> </v>
          </cell>
          <cell r="V68" t="str">
            <v> </v>
          </cell>
        </row>
        <row r="69">
          <cell r="Y69" t="str">
            <v>EU</v>
          </cell>
          <cell r="Z69" t="str">
            <v>EU</v>
          </cell>
          <cell r="AA69" t="str">
            <v>EU</v>
          </cell>
          <cell r="AB69" t="str">
            <v>EU</v>
          </cell>
          <cell r="AC69" t="str">
            <v>EU</v>
          </cell>
        </row>
        <row r="73">
          <cell r="M73" t="str">
            <v>KR</v>
          </cell>
          <cell r="N73" t="str">
            <v>KR</v>
          </cell>
          <cell r="O73" t="str">
            <v>KR</v>
          </cell>
        </row>
        <row r="74">
          <cell r="I74" t="str">
            <v>SD</v>
          </cell>
          <cell r="V74" t="str">
            <v> </v>
          </cell>
          <cell r="Y74" t="str">
            <v>HU</v>
          </cell>
          <cell r="Z74" t="str">
            <v>HU</v>
          </cell>
          <cell r="AA74" t="str">
            <v>HU</v>
          </cell>
        </row>
        <row r="75">
          <cell r="W75" t="str">
            <v>SD</v>
          </cell>
          <cell r="AB75" t="str">
            <v>ÜA</v>
          </cell>
        </row>
        <row r="76">
          <cell r="O76" t="str">
            <v>ÜA</v>
          </cell>
          <cell r="AD76" t="str">
            <v>SD</v>
          </cell>
        </row>
        <row r="78">
          <cell r="P78" t="str">
            <v>SD</v>
          </cell>
          <cell r="Y78" t="str">
            <v>ÜA</v>
          </cell>
          <cell r="Z78" t="str">
            <v>ÜA</v>
          </cell>
        </row>
        <row r="80">
          <cell r="R80" t="str">
            <v>KR</v>
          </cell>
          <cell r="S80" t="str">
            <v>KR</v>
          </cell>
        </row>
        <row r="81">
          <cell r="M81" t="str">
            <v>KR</v>
          </cell>
          <cell r="W81" t="str">
            <v>SD</v>
          </cell>
          <cell r="AB81" t="str">
            <v>KR</v>
          </cell>
          <cell r="AC81" t="str">
            <v>KR</v>
          </cell>
        </row>
        <row r="82">
          <cell r="K82" t="str">
            <v>EU</v>
          </cell>
          <cell r="L82" t="str">
            <v>EU</v>
          </cell>
          <cell r="M82" t="str">
            <v>EU</v>
          </cell>
          <cell r="N82" t="str">
            <v>EU</v>
          </cell>
          <cell r="O82" t="str">
            <v>EU</v>
          </cell>
          <cell r="W82" t="str">
            <v>SD</v>
          </cell>
          <cell r="AC82" t="str">
            <v>ÜA</v>
          </cell>
        </row>
        <row r="84">
          <cell r="I84" t="str">
            <v>SD</v>
          </cell>
          <cell r="L84" t="str">
            <v> </v>
          </cell>
          <cell r="R84" t="str">
            <v>HU</v>
          </cell>
          <cell r="S84" t="str">
            <v>HU</v>
          </cell>
          <cell r="T84" t="str">
            <v>HU</v>
          </cell>
          <cell r="U84" t="str">
            <v>HU</v>
          </cell>
          <cell r="V84" t="str">
            <v>HU</v>
          </cell>
        </row>
        <row r="85">
          <cell r="K85" t="str">
            <v>EU</v>
          </cell>
          <cell r="L85" t="str">
            <v>EU</v>
          </cell>
          <cell r="M85" t="str">
            <v>EU</v>
          </cell>
          <cell r="N85" t="str">
            <v>EU</v>
          </cell>
          <cell r="O85" t="str">
            <v>EU</v>
          </cell>
        </row>
        <row r="86">
          <cell r="E86" t="str">
            <v>KR</v>
          </cell>
          <cell r="F86" t="str">
            <v>KR</v>
          </cell>
          <cell r="G86" t="str">
            <v>KR</v>
          </cell>
          <cell r="H86" t="str">
            <v>KR</v>
          </cell>
          <cell r="K86" t="str">
            <v>KR</v>
          </cell>
          <cell r="L86" t="str">
            <v>KR</v>
          </cell>
          <cell r="M86" t="str">
            <v>KR</v>
          </cell>
          <cell r="N86" t="str">
            <v>KR</v>
          </cell>
          <cell r="O86" t="str">
            <v>KR</v>
          </cell>
          <cell r="R86" t="str">
            <v>KR</v>
          </cell>
          <cell r="S86" t="str">
            <v>KR</v>
          </cell>
          <cell r="T86" t="str">
            <v>KR</v>
          </cell>
          <cell r="U86" t="str">
            <v>KR</v>
          </cell>
          <cell r="V86" t="str">
            <v>KR</v>
          </cell>
          <cell r="Y86" t="str">
            <v>KR</v>
          </cell>
          <cell r="Z86" t="str">
            <v>KR</v>
          </cell>
          <cell r="AA86" t="str">
            <v>KR</v>
          </cell>
          <cell r="AB86" t="str">
            <v>KR</v>
          </cell>
          <cell r="AC86" t="str">
            <v>KR</v>
          </cell>
        </row>
        <row r="87">
          <cell r="D87" t="str">
            <v>EU</v>
          </cell>
          <cell r="E87" t="str">
            <v>EU</v>
          </cell>
          <cell r="F87" t="str">
            <v>EU</v>
          </cell>
          <cell r="G87" t="str">
            <v>EU</v>
          </cell>
          <cell r="H87" t="str">
            <v>EU</v>
          </cell>
        </row>
        <row r="88">
          <cell r="O88" t="str">
            <v>EU</v>
          </cell>
          <cell r="P88" t="str">
            <v>SD</v>
          </cell>
          <cell r="R88" t="str">
            <v>EU</v>
          </cell>
          <cell r="S88" t="str">
            <v>EU</v>
          </cell>
          <cell r="T88" t="str">
            <v>EU</v>
          </cell>
          <cell r="U88" t="str">
            <v>EU</v>
          </cell>
          <cell r="V88" t="str">
            <v>EU</v>
          </cell>
          <cell r="Y88" t="str">
            <v>ÜA</v>
          </cell>
        </row>
        <row r="89">
          <cell r="K89" t="str">
            <v>HU</v>
          </cell>
          <cell r="L89" t="str">
            <v>HU</v>
          </cell>
          <cell r="M89" t="str">
            <v>HU</v>
          </cell>
          <cell r="N89" t="str">
            <v>HU</v>
          </cell>
          <cell r="O89" t="str">
            <v>HU</v>
          </cell>
          <cell r="P89" t="str">
            <v>SD</v>
          </cell>
        </row>
        <row r="91">
          <cell r="AD91" t="str">
            <v>SD</v>
          </cell>
        </row>
        <row r="93">
          <cell r="W93" t="str">
            <v>SD</v>
          </cell>
          <cell r="Y93" t="str">
            <v>ÜA</v>
          </cell>
          <cell r="Z93" t="str">
            <v>EU</v>
          </cell>
        </row>
        <row r="94">
          <cell r="U94" t="str">
            <v>EU</v>
          </cell>
          <cell r="AA94" t="str">
            <v>KR</v>
          </cell>
        </row>
        <row r="98">
          <cell r="S98" t="str">
            <v>EU</v>
          </cell>
          <cell r="T98" t="str">
            <v>EU</v>
          </cell>
          <cell r="U98" t="str">
            <v>EU</v>
          </cell>
          <cell r="V98" t="str">
            <v>EU</v>
          </cell>
        </row>
        <row r="100">
          <cell r="D100" t="str">
            <v>KR</v>
          </cell>
          <cell r="O100" t="str">
            <v>EU</v>
          </cell>
          <cell r="R100" t="str">
            <v>EU</v>
          </cell>
        </row>
        <row r="115">
          <cell r="G115" t="str">
            <v>DR</v>
          </cell>
          <cell r="N115" t="str">
            <v> </v>
          </cell>
          <cell r="Q115" t="str">
            <v>ÜA</v>
          </cell>
          <cell r="R115" t="str">
            <v>DR</v>
          </cell>
        </row>
        <row r="116">
          <cell r="E116" t="str">
            <v>ÜA</v>
          </cell>
          <cell r="Q116" t="str">
            <v>ÜA</v>
          </cell>
          <cell r="R116" t="str">
            <v>ÜA</v>
          </cell>
          <cell r="S116" t="str">
            <v> </v>
          </cell>
          <cell r="T116" t="str">
            <v>ÜA</v>
          </cell>
          <cell r="U116" t="str">
            <v>ÜA</v>
          </cell>
        </row>
        <row r="117">
          <cell r="H117" t="str">
            <v>SD</v>
          </cell>
          <cell r="L117" t="str">
            <v>ÜA</v>
          </cell>
          <cell r="M117" t="str">
            <v> </v>
          </cell>
          <cell r="Y117" t="str">
            <v> </v>
          </cell>
          <cell r="Z117" t="str">
            <v> </v>
          </cell>
          <cell r="AA117" t="str">
            <v>EU</v>
          </cell>
          <cell r="AB117" t="str">
            <v>EU</v>
          </cell>
          <cell r="AE117" t="str">
            <v>EU</v>
          </cell>
          <cell r="AF117" t="str">
            <v>EU</v>
          </cell>
          <cell r="AG117" t="str">
            <v>EU</v>
          </cell>
        </row>
        <row r="118">
          <cell r="O118" t="str">
            <v>SD</v>
          </cell>
        </row>
        <row r="119">
          <cell r="K119" t="str">
            <v>S</v>
          </cell>
          <cell r="M119" t="str">
            <v>ÜA</v>
          </cell>
          <cell r="N119" t="str">
            <v>ÜA</v>
          </cell>
          <cell r="Q119" t="str">
            <v> </v>
          </cell>
          <cell r="R119" t="str">
            <v>DR</v>
          </cell>
          <cell r="V119" t="str">
            <v>SD</v>
          </cell>
          <cell r="X119" t="str">
            <v>WD</v>
          </cell>
          <cell r="AC119" t="str">
            <v> </v>
          </cell>
          <cell r="AE119" t="str">
            <v>WD</v>
          </cell>
        </row>
        <row r="120">
          <cell r="J120" t="str">
            <v>WD</v>
          </cell>
          <cell r="N120" t="str">
            <v> </v>
          </cell>
          <cell r="Q120" t="str">
            <v>WD</v>
          </cell>
          <cell r="X120" t="str">
            <v>EU</v>
          </cell>
          <cell r="Y120" t="str">
            <v>EU</v>
          </cell>
          <cell r="Z120" t="str">
            <v>EU</v>
          </cell>
          <cell r="AA120" t="str">
            <v>EU</v>
          </cell>
          <cell r="AB120" t="str">
            <v>EU</v>
          </cell>
          <cell r="AC120" t="str">
            <v>SD</v>
          </cell>
          <cell r="AE120" t="str">
            <v> </v>
          </cell>
          <cell r="AF120" t="str">
            <v> </v>
          </cell>
          <cell r="AG120" t="str">
            <v> </v>
          </cell>
        </row>
        <row r="121">
          <cell r="N121" t="str">
            <v> </v>
          </cell>
          <cell r="S121" t="str">
            <v> </v>
          </cell>
          <cell r="T121" t="str">
            <v>HU</v>
          </cell>
          <cell r="U121" t="str">
            <v>HU</v>
          </cell>
          <cell r="X121" t="str">
            <v>HU</v>
          </cell>
          <cell r="Y121" t="str">
            <v>HU</v>
          </cell>
          <cell r="Z121" t="str">
            <v> </v>
          </cell>
        </row>
        <row r="124">
          <cell r="J124" t="str">
            <v>S</v>
          </cell>
          <cell r="K124" t="str">
            <v>S</v>
          </cell>
          <cell r="L124" t="str">
            <v>S</v>
          </cell>
          <cell r="M124" t="str">
            <v>S</v>
          </cell>
          <cell r="N124" t="str">
            <v>S</v>
          </cell>
          <cell r="Q124" t="str">
            <v>S</v>
          </cell>
          <cell r="R124" t="str">
            <v>S</v>
          </cell>
          <cell r="S124" t="str">
            <v>S</v>
          </cell>
          <cell r="T124" t="str">
            <v>S</v>
          </cell>
          <cell r="U124" t="str">
            <v>S</v>
          </cell>
          <cell r="AA124" t="str">
            <v>AO</v>
          </cell>
          <cell r="AB124" t="str">
            <v>KR</v>
          </cell>
        </row>
        <row r="125">
          <cell r="C125" t="str">
            <v>EU</v>
          </cell>
          <cell r="D125" t="str">
            <v>EU</v>
          </cell>
          <cell r="E125" t="str">
            <v>EU</v>
          </cell>
          <cell r="F125" t="str">
            <v>EU</v>
          </cell>
          <cell r="G125" t="str">
            <v>EU</v>
          </cell>
          <cell r="J125" t="str">
            <v>S</v>
          </cell>
          <cell r="K125" t="str">
            <v>S</v>
          </cell>
          <cell r="L125" t="str">
            <v>S</v>
          </cell>
          <cell r="M125" t="str">
            <v>S</v>
          </cell>
          <cell r="N125" t="str">
            <v>S</v>
          </cell>
          <cell r="Q125" t="str">
            <v>S</v>
          </cell>
          <cell r="R125" t="str">
            <v>S</v>
          </cell>
          <cell r="S125" t="str">
            <v>S</v>
          </cell>
          <cell r="T125" t="str">
            <v>S</v>
          </cell>
          <cell r="U125" t="str">
            <v>S</v>
          </cell>
        </row>
        <row r="128">
          <cell r="T128" t="str">
            <v>ÜA</v>
          </cell>
          <cell r="V128" t="str">
            <v>SD</v>
          </cell>
        </row>
        <row r="129">
          <cell r="R129" t="str">
            <v>ÜA</v>
          </cell>
          <cell r="S129" t="str">
            <v>ÜA</v>
          </cell>
          <cell r="U129" t="str">
            <v> </v>
          </cell>
          <cell r="V129" t="str">
            <v> </v>
          </cell>
          <cell r="AC129" t="str">
            <v>SD</v>
          </cell>
        </row>
        <row r="130">
          <cell r="T130" t="str">
            <v>KR</v>
          </cell>
        </row>
        <row r="131">
          <cell r="R131" t="str">
            <v>KR</v>
          </cell>
        </row>
        <row r="132">
          <cell r="H132" t="str">
            <v>SD</v>
          </cell>
          <cell r="J132" t="str">
            <v> </v>
          </cell>
          <cell r="K132" t="str">
            <v>EU</v>
          </cell>
          <cell r="L132" t="str">
            <v>EU</v>
          </cell>
          <cell r="M132" t="str">
            <v>EU</v>
          </cell>
          <cell r="N132" t="str">
            <v>EU</v>
          </cell>
          <cell r="Q132" t="str">
            <v>EU</v>
          </cell>
          <cell r="R132" t="str">
            <v>EU</v>
          </cell>
          <cell r="S132" t="str">
            <v>EU</v>
          </cell>
          <cell r="T132" t="str">
            <v>EU</v>
          </cell>
          <cell r="U132" t="str">
            <v>ÜA</v>
          </cell>
        </row>
        <row r="133">
          <cell r="D133" t="str">
            <v>EU</v>
          </cell>
          <cell r="E133" t="str">
            <v>EU</v>
          </cell>
          <cell r="K133" t="str">
            <v>ÜA</v>
          </cell>
          <cell r="O133" t="str">
            <v>SD</v>
          </cell>
          <cell r="AE133" t="str">
            <v>EU</v>
          </cell>
          <cell r="AF133" t="str">
            <v>EU</v>
          </cell>
          <cell r="AG133" t="str">
            <v>EU</v>
          </cell>
        </row>
        <row r="135">
          <cell r="H135" t="str">
            <v>SD</v>
          </cell>
          <cell r="X135" t="str">
            <v>EU</v>
          </cell>
          <cell r="Y135" t="str">
            <v>EU</v>
          </cell>
          <cell r="Z135" t="str">
            <v>KR</v>
          </cell>
          <cell r="AA135" t="str">
            <v>KR</v>
          </cell>
          <cell r="AB135" t="str">
            <v>KR</v>
          </cell>
          <cell r="AE135" t="str">
            <v>KR</v>
          </cell>
          <cell r="AF135" t="str">
            <v>KR</v>
          </cell>
          <cell r="AG135" t="str">
            <v>KR</v>
          </cell>
        </row>
        <row r="136">
          <cell r="C136" t="str">
            <v>KR</v>
          </cell>
          <cell r="D136" t="str">
            <v>KR</v>
          </cell>
          <cell r="E136" t="str">
            <v>KR</v>
          </cell>
          <cell r="F136" t="str">
            <v>KR</v>
          </cell>
          <cell r="G136" t="str">
            <v>KR</v>
          </cell>
        </row>
        <row r="137">
          <cell r="G137" t="str">
            <v>ÜA</v>
          </cell>
          <cell r="J137" t="str">
            <v>EU</v>
          </cell>
          <cell r="K137" t="str">
            <v>EU</v>
          </cell>
          <cell r="L137" t="str">
            <v>EU</v>
          </cell>
          <cell r="M137" t="str">
            <v>EU</v>
          </cell>
          <cell r="N137" t="str">
            <v>EU</v>
          </cell>
          <cell r="Q137" t="str">
            <v>EU</v>
          </cell>
          <cell r="R137" t="str">
            <v>EU</v>
          </cell>
          <cell r="S137" t="str">
            <v>EU</v>
          </cell>
          <cell r="T137" t="str">
            <v>EU</v>
          </cell>
          <cell r="U137" t="str">
            <v>EU</v>
          </cell>
        </row>
        <row r="138">
          <cell r="J138" t="str">
            <v>EU</v>
          </cell>
          <cell r="K138" t="str">
            <v>EU</v>
          </cell>
          <cell r="L138" t="str">
            <v>EU</v>
          </cell>
          <cell r="M138" t="str">
            <v>EU</v>
          </cell>
          <cell r="N138" t="str">
            <v>EU</v>
          </cell>
          <cell r="V138" t="str">
            <v>SD</v>
          </cell>
        </row>
        <row r="139">
          <cell r="AA139" t="str">
            <v>AO</v>
          </cell>
          <cell r="AC139" t="str">
            <v>SD</v>
          </cell>
          <cell r="AE139" t="str">
            <v>ÜA</v>
          </cell>
          <cell r="AF139" t="str">
            <v>ÜA</v>
          </cell>
          <cell r="AG139" t="str">
            <v>ÜA</v>
          </cell>
        </row>
        <row r="140">
          <cell r="H140" t="str">
            <v>SD</v>
          </cell>
          <cell r="M140" t="str">
            <v>ÜA</v>
          </cell>
        </row>
        <row r="141">
          <cell r="O141" t="str">
            <v>SD</v>
          </cell>
          <cell r="U141" t="str">
            <v>ÜA</v>
          </cell>
          <cell r="X141" t="str">
            <v>EU</v>
          </cell>
          <cell r="Y141" t="str">
            <v>EU</v>
          </cell>
          <cell r="Z141" t="str">
            <v>EU</v>
          </cell>
          <cell r="AA141" t="str">
            <v>EU</v>
          </cell>
          <cell r="AB141" t="str">
            <v>EU</v>
          </cell>
          <cell r="AE141" t="str">
            <v>EU</v>
          </cell>
          <cell r="AF141" t="str">
            <v>EU</v>
          </cell>
          <cell r="AG141" t="str">
            <v>EU</v>
          </cell>
        </row>
        <row r="142">
          <cell r="AA142" t="str">
            <v>AO</v>
          </cell>
          <cell r="AB142" t="str">
            <v>EU</v>
          </cell>
        </row>
        <row r="143">
          <cell r="AE143" t="str">
            <v>EU</v>
          </cell>
          <cell r="AF143" t="str">
            <v>EU</v>
          </cell>
          <cell r="AG143" t="str">
            <v>EU</v>
          </cell>
        </row>
        <row r="144">
          <cell r="Y144" t="str">
            <v>KR</v>
          </cell>
          <cell r="Z144" t="str">
            <v>KR</v>
          </cell>
          <cell r="AA144" t="str">
            <v>KR</v>
          </cell>
          <cell r="AB144" t="str">
            <v>KR</v>
          </cell>
          <cell r="AE144" t="str">
            <v>KR</v>
          </cell>
          <cell r="AF144" t="str">
            <v>KR</v>
          </cell>
          <cell r="AG144" t="str">
            <v>KR</v>
          </cell>
        </row>
        <row r="145">
          <cell r="C145" t="str">
            <v>EU</v>
          </cell>
          <cell r="D145" t="str">
            <v>EU</v>
          </cell>
          <cell r="E145" t="str">
            <v>EU</v>
          </cell>
          <cell r="F145" t="str">
            <v>EU</v>
          </cell>
          <cell r="G145" t="str">
            <v>EU</v>
          </cell>
        </row>
        <row r="148">
          <cell r="Q148" t="str">
            <v>KR</v>
          </cell>
          <cell r="R148" t="str">
            <v>KR</v>
          </cell>
          <cell r="S148" t="str">
            <v>KR</v>
          </cell>
          <cell r="T148" t="str">
            <v>KR</v>
          </cell>
          <cell r="U148" t="str">
            <v>KR</v>
          </cell>
        </row>
        <row r="149">
          <cell r="O149" t="str">
            <v>SD</v>
          </cell>
          <cell r="S149" t="str">
            <v>ÜA</v>
          </cell>
          <cell r="U149" t="str">
            <v> </v>
          </cell>
          <cell r="AA149" t="str">
            <v>AO</v>
          </cell>
          <cell r="AF149" t="str">
            <v>KR</v>
          </cell>
        </row>
        <row r="153">
          <cell r="AG153" t="str">
            <v>KR</v>
          </cell>
        </row>
        <row r="154">
          <cell r="E154" t="str">
            <v>KR</v>
          </cell>
          <cell r="F154" t="str">
            <v>KR</v>
          </cell>
          <cell r="G154" t="str">
            <v>KR</v>
          </cell>
          <cell r="Q154" t="str">
            <v>EU</v>
          </cell>
        </row>
        <row r="170">
          <cell r="G170" t="str">
            <v>WD</v>
          </cell>
          <cell r="W170" t="str">
            <v>DR</v>
          </cell>
          <cell r="X170" t="str">
            <v>DR</v>
          </cell>
          <cell r="Y170" t="str">
            <v>DR</v>
          </cell>
        </row>
        <row r="171">
          <cell r="L171" t="str">
            <v>SD</v>
          </cell>
          <cell r="M171" t="str">
            <v>FD</v>
          </cell>
          <cell r="N171" t="str">
            <v>FD</v>
          </cell>
          <cell r="O171" t="str">
            <v>HU</v>
          </cell>
          <cell r="P171" t="str">
            <v>HU</v>
          </cell>
          <cell r="Q171" t="str">
            <v>ÜA</v>
          </cell>
          <cell r="R171" t="str">
            <v>ÜA</v>
          </cell>
          <cell r="U171" t="str">
            <v>ÜA</v>
          </cell>
          <cell r="V171" t="str">
            <v> </v>
          </cell>
          <cell r="X171" t="str">
            <v> </v>
          </cell>
          <cell r="Y171" t="str">
            <v> </v>
          </cell>
          <cell r="Z171" t="str">
            <v> </v>
          </cell>
          <cell r="AB171" t="str">
            <v> </v>
          </cell>
          <cell r="AC171" t="str">
            <v> </v>
          </cell>
          <cell r="AD171" t="str">
            <v> </v>
          </cell>
          <cell r="AE171" t="str">
            <v> </v>
          </cell>
          <cell r="AF171" t="str">
            <v> </v>
          </cell>
        </row>
        <row r="172">
          <cell r="C172" t="str">
            <v>EU</v>
          </cell>
          <cell r="D172" t="str">
            <v>EU</v>
          </cell>
          <cell r="G172" t="str">
            <v>EU</v>
          </cell>
          <cell r="H172" t="str">
            <v>EU</v>
          </cell>
          <cell r="I172" t="str">
            <v>EU</v>
          </cell>
          <cell r="J172" t="str">
            <v>EU</v>
          </cell>
          <cell r="S172" t="str">
            <v>SD</v>
          </cell>
          <cell r="AB172" t="str">
            <v>WD</v>
          </cell>
        </row>
        <row r="173">
          <cell r="D173" t="str">
            <v> </v>
          </cell>
          <cell r="G173" t="str">
            <v>HU</v>
          </cell>
          <cell r="H173" t="str">
            <v>HU</v>
          </cell>
          <cell r="I173" t="str">
            <v>HU</v>
          </cell>
          <cell r="J173" t="str">
            <v>HU</v>
          </cell>
          <cell r="O173" t="str">
            <v>HU</v>
          </cell>
          <cell r="P173" t="str">
            <v>HU</v>
          </cell>
          <cell r="Q173" t="str">
            <v>ÜA</v>
          </cell>
          <cell r="R173" t="str">
            <v>ÜA</v>
          </cell>
          <cell r="U173" t="str">
            <v>ÜA</v>
          </cell>
          <cell r="V173" t="str">
            <v> </v>
          </cell>
          <cell r="W173" t="str">
            <v> </v>
          </cell>
          <cell r="X173" t="str">
            <v> </v>
          </cell>
          <cell r="Z173" t="str">
            <v>SD</v>
          </cell>
        </row>
        <row r="174">
          <cell r="O174" t="str">
            <v> </v>
          </cell>
          <cell r="P174" t="str">
            <v> </v>
          </cell>
          <cell r="Q174" t="str">
            <v> </v>
          </cell>
          <cell r="R174" t="str">
            <v> </v>
          </cell>
          <cell r="U174" t="str">
            <v>EU</v>
          </cell>
          <cell r="V174" t="str">
            <v>EU</v>
          </cell>
          <cell r="W174" t="str">
            <v>EU</v>
          </cell>
          <cell r="X174" t="str">
            <v>EU</v>
          </cell>
          <cell r="Y174" t="str">
            <v>EU</v>
          </cell>
          <cell r="AB174" t="str">
            <v>EU</v>
          </cell>
          <cell r="AC174" t="str">
            <v>EU</v>
          </cell>
          <cell r="AD174" t="str">
            <v>EU</v>
          </cell>
          <cell r="AE174" t="str">
            <v>EU</v>
          </cell>
          <cell r="AF174" t="str">
            <v>EU</v>
          </cell>
        </row>
        <row r="175">
          <cell r="C175" t="str">
            <v> </v>
          </cell>
          <cell r="D175" t="str">
            <v> </v>
          </cell>
          <cell r="U175" t="str">
            <v>WD</v>
          </cell>
        </row>
        <row r="176">
          <cell r="E176" t="str">
            <v>SD</v>
          </cell>
          <cell r="G176" t="str">
            <v> </v>
          </cell>
          <cell r="H176" t="str">
            <v> </v>
          </cell>
          <cell r="I176" t="str">
            <v> </v>
          </cell>
          <cell r="J176" t="str">
            <v> </v>
          </cell>
          <cell r="L176" t="str">
            <v> </v>
          </cell>
          <cell r="O176" t="str">
            <v> </v>
          </cell>
          <cell r="P176" t="str">
            <v> </v>
          </cell>
          <cell r="Q176" t="str">
            <v> </v>
          </cell>
          <cell r="R176" t="str">
            <v> </v>
          </cell>
          <cell r="S176" t="str">
            <v> </v>
          </cell>
          <cell r="U176" t="str">
            <v> </v>
          </cell>
          <cell r="V176" t="str">
            <v> </v>
          </cell>
          <cell r="W176" t="str">
            <v> </v>
          </cell>
          <cell r="X176" t="str">
            <v> </v>
          </cell>
        </row>
        <row r="179">
          <cell r="U179" t="str">
            <v> </v>
          </cell>
          <cell r="V179" t="str">
            <v>EU</v>
          </cell>
          <cell r="W179" t="str">
            <v>EU</v>
          </cell>
          <cell r="X179" t="str">
            <v>EU</v>
          </cell>
          <cell r="Y179" t="str">
            <v>EU</v>
          </cell>
          <cell r="AB179" t="str">
            <v>EU</v>
          </cell>
          <cell r="AC179" t="str">
            <v>EU</v>
          </cell>
          <cell r="AD179" t="str">
            <v>EU</v>
          </cell>
          <cell r="AE179" t="str">
            <v>EU</v>
          </cell>
          <cell r="AF179" t="str">
            <v>EU</v>
          </cell>
        </row>
        <row r="180">
          <cell r="O180" t="str">
            <v>EU</v>
          </cell>
        </row>
        <row r="183">
          <cell r="C183" t="str">
            <v> </v>
          </cell>
          <cell r="D183" t="str">
            <v>HU</v>
          </cell>
          <cell r="G183" t="str">
            <v>HU</v>
          </cell>
          <cell r="H183" t="str">
            <v>HU</v>
          </cell>
          <cell r="I183" t="str">
            <v>HU</v>
          </cell>
          <cell r="J183" t="str">
            <v>HU</v>
          </cell>
          <cell r="O183" t="str">
            <v>HU</v>
          </cell>
          <cell r="P183" t="str">
            <v>HU</v>
          </cell>
          <cell r="Q183" t="str">
            <v>HU</v>
          </cell>
          <cell r="R183" t="str">
            <v>HU</v>
          </cell>
          <cell r="U183" t="str">
            <v> </v>
          </cell>
          <cell r="V183" t="str">
            <v> </v>
          </cell>
          <cell r="W183" t="str">
            <v> </v>
          </cell>
          <cell r="X183" t="str">
            <v> </v>
          </cell>
          <cell r="Y183" t="str">
            <v> </v>
          </cell>
        </row>
        <row r="184">
          <cell r="U184" t="str">
            <v>HU</v>
          </cell>
          <cell r="V184" t="str">
            <v>HU</v>
          </cell>
          <cell r="AD184" t="str">
            <v>HU</v>
          </cell>
          <cell r="AE184" t="str">
            <v>HU</v>
          </cell>
          <cell r="AF184" t="str">
            <v>HU</v>
          </cell>
        </row>
        <row r="185">
          <cell r="Z185" t="str">
            <v>SD</v>
          </cell>
          <cell r="AF185" t="str">
            <v>EU</v>
          </cell>
        </row>
        <row r="186">
          <cell r="L186" t="str">
            <v>SD</v>
          </cell>
        </row>
        <row r="187">
          <cell r="E187" t="str">
            <v>SD</v>
          </cell>
          <cell r="U187" t="str">
            <v> </v>
          </cell>
          <cell r="V187" t="str">
            <v> </v>
          </cell>
          <cell r="W187" t="str">
            <v> </v>
          </cell>
          <cell r="X187" t="str">
            <v> </v>
          </cell>
          <cell r="Y187" t="str">
            <v> </v>
          </cell>
          <cell r="Z187" t="str">
            <v> </v>
          </cell>
          <cell r="AB187" t="str">
            <v> </v>
          </cell>
          <cell r="AC187" t="str">
            <v> </v>
          </cell>
          <cell r="AD187" t="str">
            <v> </v>
          </cell>
          <cell r="AE187" t="str">
            <v> </v>
          </cell>
          <cell r="AF187" t="str">
            <v> </v>
          </cell>
        </row>
        <row r="188">
          <cell r="C188" t="str">
            <v>EU</v>
          </cell>
          <cell r="D188" t="str">
            <v>EU</v>
          </cell>
          <cell r="G188" t="str">
            <v>EU</v>
          </cell>
          <cell r="H188" t="str">
            <v>EU</v>
          </cell>
          <cell r="I188" t="str">
            <v>EU</v>
          </cell>
          <cell r="J188" t="str">
            <v>EU</v>
          </cell>
          <cell r="S188" t="str">
            <v>SD</v>
          </cell>
          <cell r="AB188" t="str">
            <v>KR</v>
          </cell>
        </row>
        <row r="190">
          <cell r="C190" t="str">
            <v>KR</v>
          </cell>
          <cell r="D190" t="str">
            <v>KR</v>
          </cell>
          <cell r="G190" t="str">
            <v>KR</v>
          </cell>
          <cell r="H190" t="str">
            <v>KR</v>
          </cell>
          <cell r="I190" t="str">
            <v>KR</v>
          </cell>
          <cell r="J190" t="str">
            <v>KR</v>
          </cell>
          <cell r="W190" t="str">
            <v>EU</v>
          </cell>
          <cell r="X190" t="str">
            <v>EU</v>
          </cell>
          <cell r="Y190" t="str">
            <v>EU</v>
          </cell>
        </row>
        <row r="191">
          <cell r="E191" t="str">
            <v>SD</v>
          </cell>
          <cell r="P191" t="str">
            <v> </v>
          </cell>
          <cell r="Q191" t="str">
            <v> </v>
          </cell>
          <cell r="R191" t="str">
            <v> </v>
          </cell>
          <cell r="S191" t="str">
            <v>SD</v>
          </cell>
          <cell r="U191" t="str">
            <v> </v>
          </cell>
          <cell r="V191" t="str">
            <v>AO</v>
          </cell>
          <cell r="Y191" t="str">
            <v>ÜA</v>
          </cell>
          <cell r="AB191" t="str">
            <v> </v>
          </cell>
          <cell r="AC191" t="str">
            <v> </v>
          </cell>
          <cell r="AD191" t="str">
            <v> </v>
          </cell>
        </row>
        <row r="192">
          <cell r="J192" t="str">
            <v>EU</v>
          </cell>
          <cell r="O192" t="str">
            <v>EU</v>
          </cell>
          <cell r="P192" t="str">
            <v>EU</v>
          </cell>
          <cell r="Q192" t="str">
            <v>EU</v>
          </cell>
          <cell r="R192" t="str">
            <v>EU</v>
          </cell>
          <cell r="U192" t="str">
            <v>EU</v>
          </cell>
          <cell r="V192" t="str">
            <v>EU</v>
          </cell>
          <cell r="W192" t="str">
            <v>EU</v>
          </cell>
          <cell r="X192" t="str">
            <v>EU</v>
          </cell>
          <cell r="Y192" t="str">
            <v>EU</v>
          </cell>
          <cell r="AB192" t="str">
            <v>EU</v>
          </cell>
          <cell r="AC192" t="str">
            <v>EU</v>
          </cell>
          <cell r="AD192" t="str">
            <v>EU</v>
          </cell>
          <cell r="AE192" t="str">
            <v>EU</v>
          </cell>
          <cell r="AF192" t="str">
            <v>EU</v>
          </cell>
        </row>
        <row r="193">
          <cell r="C193" t="str">
            <v>ÜA</v>
          </cell>
          <cell r="G193" t="str">
            <v>KR</v>
          </cell>
        </row>
        <row r="194">
          <cell r="C194" t="str">
            <v>ÜA</v>
          </cell>
          <cell r="D194" t="str">
            <v>ÜA</v>
          </cell>
        </row>
        <row r="195">
          <cell r="H195" t="str">
            <v>EU</v>
          </cell>
          <cell r="I195" t="str">
            <v>EU</v>
          </cell>
          <cell r="J195" t="str">
            <v>EU</v>
          </cell>
          <cell r="AB195" t="str">
            <v>EU</v>
          </cell>
        </row>
        <row r="196">
          <cell r="C196" t="str">
            <v>EU</v>
          </cell>
          <cell r="D196" t="str">
            <v>EU</v>
          </cell>
          <cell r="G196" t="str">
            <v>EU</v>
          </cell>
          <cell r="H196" t="str">
            <v>EU</v>
          </cell>
          <cell r="I196" t="str">
            <v>EU</v>
          </cell>
          <cell r="J196" t="str">
            <v>EU</v>
          </cell>
          <cell r="O196" t="str">
            <v>EU</v>
          </cell>
          <cell r="P196" t="str">
            <v>EU</v>
          </cell>
          <cell r="Q196" t="str">
            <v>ÜA</v>
          </cell>
          <cell r="R196" t="str">
            <v>ÜA</v>
          </cell>
          <cell r="V196" t="str">
            <v>AO</v>
          </cell>
        </row>
        <row r="197">
          <cell r="L197" t="str">
            <v>SD</v>
          </cell>
          <cell r="P197" t="str">
            <v>ÜA</v>
          </cell>
          <cell r="Q197" t="str">
            <v>KR</v>
          </cell>
          <cell r="R197" t="str">
            <v>KR</v>
          </cell>
          <cell r="U197" t="str">
            <v>KR</v>
          </cell>
          <cell r="V197" t="str">
            <v>KR</v>
          </cell>
          <cell r="W197" t="str">
            <v>KR</v>
          </cell>
          <cell r="X197" t="str">
            <v>KR</v>
          </cell>
          <cell r="Y197" t="str">
            <v>KR</v>
          </cell>
          <cell r="AB197" t="str">
            <v>KR</v>
          </cell>
          <cell r="AC197" t="str">
            <v>KR</v>
          </cell>
          <cell r="AD197" t="str">
            <v>KR</v>
          </cell>
          <cell r="AE197" t="str">
            <v>KR</v>
          </cell>
          <cell r="AF197" t="str">
            <v>KR</v>
          </cell>
        </row>
        <row r="198">
          <cell r="C198" t="str">
            <v>EU</v>
          </cell>
          <cell r="D198" t="str">
            <v>EU</v>
          </cell>
          <cell r="S198" t="str">
            <v>SD</v>
          </cell>
          <cell r="Y198" t="str">
            <v>ÜA</v>
          </cell>
        </row>
        <row r="199">
          <cell r="C199" t="str">
            <v>KR</v>
          </cell>
          <cell r="D199" t="str">
            <v>KR</v>
          </cell>
          <cell r="O199" t="str">
            <v>HU</v>
          </cell>
          <cell r="P199" t="str">
            <v>HU</v>
          </cell>
          <cell r="Q199" t="str">
            <v>HU</v>
          </cell>
          <cell r="R199" t="str">
            <v>HU</v>
          </cell>
          <cell r="U199" t="str">
            <v>HU</v>
          </cell>
          <cell r="V199" t="str">
            <v>HU</v>
          </cell>
          <cell r="W199" t="str">
            <v>HU</v>
          </cell>
        </row>
        <row r="200">
          <cell r="V200" t="str">
            <v>AO</v>
          </cell>
          <cell r="Z200" t="str">
            <v>SD</v>
          </cell>
        </row>
        <row r="203">
          <cell r="E203" t="str">
            <v>SD</v>
          </cell>
          <cell r="J203" t="str">
            <v>EU</v>
          </cell>
          <cell r="O203" t="str">
            <v>EU</v>
          </cell>
          <cell r="R203" t="str">
            <v>ÜA</v>
          </cell>
        </row>
        <row r="204">
          <cell r="G204" t="str">
            <v>EU</v>
          </cell>
          <cell r="H204" t="str">
            <v>EU</v>
          </cell>
          <cell r="I204" t="str">
            <v>EU</v>
          </cell>
          <cell r="J204" t="str">
            <v>EU</v>
          </cell>
          <cell r="O204" t="str">
            <v>EU</v>
          </cell>
          <cell r="P204" t="str">
            <v>EU</v>
          </cell>
          <cell r="Q204" t="str">
            <v>EU</v>
          </cell>
          <cell r="R204" t="str">
            <v>EU</v>
          </cell>
          <cell r="U204" t="str">
            <v>EU</v>
          </cell>
          <cell r="V204" t="str">
            <v>AO</v>
          </cell>
        </row>
        <row r="208">
          <cell r="C208" t="str">
            <v>KR</v>
          </cell>
          <cell r="D208" t="str">
            <v>KR</v>
          </cell>
          <cell r="G208" t="str">
            <v>KR</v>
          </cell>
          <cell r="H208" t="str">
            <v>KR</v>
          </cell>
          <cell r="I208" t="str">
            <v>KR</v>
          </cell>
          <cell r="Y208" t="str">
            <v>KR</v>
          </cell>
        </row>
        <row r="209">
          <cell r="J209" t="str">
            <v>EU</v>
          </cell>
          <cell r="O209" t="str">
            <v>EU</v>
          </cell>
        </row>
        <row r="210">
          <cell r="O210" t="str">
            <v>EU</v>
          </cell>
          <cell r="P210" t="str">
            <v>EU</v>
          </cell>
          <cell r="Q210" t="str">
            <v>EU</v>
          </cell>
          <cell r="R210" t="str">
            <v>EU</v>
          </cell>
          <cell r="AB210" t="str">
            <v>KR</v>
          </cell>
          <cell r="AC210" t="str">
            <v>KR</v>
          </cell>
          <cell r="AD210" t="str">
            <v>KR</v>
          </cell>
          <cell r="AE210" t="str">
            <v>KR</v>
          </cell>
          <cell r="AF210" t="str">
            <v>KR</v>
          </cell>
        </row>
        <row r="225">
          <cell r="J225" t="str">
            <v>SD</v>
          </cell>
          <cell r="O225" t="str">
            <v>DR</v>
          </cell>
          <cell r="P225" t="str">
            <v>DR</v>
          </cell>
          <cell r="W225" t="str">
            <v>ÜA</v>
          </cell>
        </row>
        <row r="226">
          <cell r="E226" t="str">
            <v> </v>
          </cell>
          <cell r="F226" t="str">
            <v> </v>
          </cell>
          <cell r="G226" t="str">
            <v> </v>
          </cell>
          <cell r="H226" t="str">
            <v> </v>
          </cell>
          <cell r="I226" t="str">
            <v> </v>
          </cell>
          <cell r="J226" t="str">
            <v> </v>
          </cell>
          <cell r="L226" t="str">
            <v> </v>
          </cell>
          <cell r="M226" t="str">
            <v> </v>
          </cell>
          <cell r="N226" t="str">
            <v> </v>
          </cell>
          <cell r="O226" t="str">
            <v> </v>
          </cell>
          <cell r="P226" t="str">
            <v> </v>
          </cell>
          <cell r="Q226" t="str">
            <v>SD</v>
          </cell>
          <cell r="S226" t="str">
            <v> </v>
          </cell>
          <cell r="T226" t="str">
            <v> </v>
          </cell>
          <cell r="U226" t="str">
            <v> </v>
          </cell>
        </row>
        <row r="227">
          <cell r="L227" t="str">
            <v>WD</v>
          </cell>
        </row>
        <row r="228">
          <cell r="G228" t="str">
            <v>ÜA</v>
          </cell>
          <cell r="H228" t="str">
            <v>KR</v>
          </cell>
          <cell r="W228" t="str">
            <v>ÜA</v>
          </cell>
          <cell r="X228" t="str">
            <v> </v>
          </cell>
          <cell r="Z228" t="str">
            <v> </v>
          </cell>
          <cell r="AA228" t="str">
            <v>KR</v>
          </cell>
          <cell r="AB228" t="str">
            <v> </v>
          </cell>
          <cell r="AC228" t="str">
            <v> </v>
          </cell>
          <cell r="AD228" t="str">
            <v> </v>
          </cell>
          <cell r="AE228" t="str">
            <v> </v>
          </cell>
          <cell r="AG228" t="str">
            <v> </v>
          </cell>
        </row>
        <row r="229">
          <cell r="E229" t="str">
            <v>EU</v>
          </cell>
          <cell r="F229" t="str">
            <v>EU</v>
          </cell>
          <cell r="G229" t="str">
            <v>EU</v>
          </cell>
          <cell r="H229" t="str">
            <v>EU</v>
          </cell>
          <cell r="I229" t="str">
            <v>EU</v>
          </cell>
          <cell r="L229" t="str">
            <v>EU</v>
          </cell>
          <cell r="M229" t="str">
            <v> </v>
          </cell>
          <cell r="O229" t="str">
            <v> </v>
          </cell>
          <cell r="V229" t="str">
            <v>FD</v>
          </cell>
          <cell r="X229" t="str">
            <v>SD</v>
          </cell>
          <cell r="AC229" t="str">
            <v>ÜA</v>
          </cell>
        </row>
        <row r="230">
          <cell r="AE230" t="str">
            <v>SD</v>
          </cell>
          <cell r="AF230" t="str">
            <v>FD</v>
          </cell>
          <cell r="AG230" t="str">
            <v>FD</v>
          </cell>
        </row>
        <row r="231">
          <cell r="C231" t="str">
            <v>SD</v>
          </cell>
        </row>
        <row r="239">
          <cell r="J239" t="str">
            <v>SD</v>
          </cell>
          <cell r="U239" t="str">
            <v>ÜA</v>
          </cell>
        </row>
        <row r="240">
          <cell r="E240" t="str">
            <v>EU</v>
          </cell>
          <cell r="F240" t="str">
            <v>EU</v>
          </cell>
          <cell r="G240" t="str">
            <v>EU</v>
          </cell>
          <cell r="H240" t="str">
            <v>EU</v>
          </cell>
          <cell r="I240" t="str">
            <v>EU</v>
          </cell>
          <cell r="L240" t="str">
            <v>EU</v>
          </cell>
          <cell r="M240" t="str">
            <v>EU</v>
          </cell>
          <cell r="N240" t="str">
            <v>EU</v>
          </cell>
          <cell r="O240" t="str">
            <v>EU</v>
          </cell>
          <cell r="P240" t="str">
            <v>EU</v>
          </cell>
          <cell r="S240" t="str">
            <v>EU</v>
          </cell>
          <cell r="T240" t="str">
            <v>EU</v>
          </cell>
          <cell r="U240" t="str">
            <v>EU</v>
          </cell>
          <cell r="W240" t="str">
            <v>EU</v>
          </cell>
          <cell r="AA240" t="str">
            <v>KR</v>
          </cell>
        </row>
        <row r="241">
          <cell r="X241" t="str">
            <v>SD</v>
          </cell>
        </row>
        <row r="242">
          <cell r="AE242" t="str">
            <v>SD</v>
          </cell>
        </row>
        <row r="243">
          <cell r="Q243" t="str">
            <v>SD</v>
          </cell>
          <cell r="W243" t="str">
            <v>ÜA</v>
          </cell>
          <cell r="Z243" t="str">
            <v>EU</v>
          </cell>
          <cell r="AA243" t="str">
            <v>EU</v>
          </cell>
          <cell r="AB243" t="str">
            <v>EU</v>
          </cell>
          <cell r="AC243" t="str">
            <v>EU</v>
          </cell>
          <cell r="AD243" t="str">
            <v>EU</v>
          </cell>
        </row>
        <row r="245">
          <cell r="I245" t="str">
            <v>ÜA</v>
          </cell>
          <cell r="Q245" t="str">
            <v>SD</v>
          </cell>
          <cell r="W245" t="str">
            <v>EU</v>
          </cell>
          <cell r="Z245" t="str">
            <v>EU</v>
          </cell>
          <cell r="AA245" t="str">
            <v>EU</v>
          </cell>
          <cell r="AB245" t="str">
            <v>EU</v>
          </cell>
          <cell r="AC245" t="str">
            <v>EU</v>
          </cell>
          <cell r="AD245" t="str">
            <v>EU</v>
          </cell>
        </row>
        <row r="246">
          <cell r="O246" t="str">
            <v>ÜA</v>
          </cell>
          <cell r="W246" t="str">
            <v>EU</v>
          </cell>
          <cell r="Z246" t="str">
            <v>EU</v>
          </cell>
          <cell r="AA246" t="str">
            <v>EU</v>
          </cell>
          <cell r="AB246" t="str">
            <v>EU</v>
          </cell>
          <cell r="AC246" t="str">
            <v>EU</v>
          </cell>
          <cell r="AD246" t="str">
            <v>EU</v>
          </cell>
        </row>
        <row r="248">
          <cell r="S248" t="str">
            <v>EU</v>
          </cell>
          <cell r="T248" t="str">
            <v>EU</v>
          </cell>
          <cell r="U248" t="str">
            <v>EU</v>
          </cell>
          <cell r="W248" t="str">
            <v>EU</v>
          </cell>
          <cell r="Z248" t="str">
            <v>EU</v>
          </cell>
          <cell r="AE248" t="str">
            <v>SD</v>
          </cell>
        </row>
        <row r="249">
          <cell r="L249" t="str">
            <v>ÜA</v>
          </cell>
          <cell r="O249" t="str">
            <v>KR</v>
          </cell>
        </row>
        <row r="250">
          <cell r="E250" t="str">
            <v>KR</v>
          </cell>
          <cell r="F250" t="str">
            <v>KR</v>
          </cell>
          <cell r="G250" t="str">
            <v>KR</v>
          </cell>
          <cell r="H250" t="str">
            <v>KR</v>
          </cell>
          <cell r="I250" t="str">
            <v>KR</v>
          </cell>
          <cell r="Q250" t="str">
            <v>SD</v>
          </cell>
        </row>
        <row r="254">
          <cell r="O254" t="str">
            <v>HU</v>
          </cell>
          <cell r="X254" t="str">
            <v>SD</v>
          </cell>
        </row>
        <row r="255">
          <cell r="E255" t="str">
            <v>ÜA</v>
          </cell>
          <cell r="F255" t="str">
            <v>ÜA</v>
          </cell>
          <cell r="G255" t="str">
            <v>ÜA</v>
          </cell>
          <cell r="S255" t="str">
            <v>ÜA</v>
          </cell>
          <cell r="T255" t="str">
            <v>ÜA</v>
          </cell>
          <cell r="AC255" t="str">
            <v>EU</v>
          </cell>
          <cell r="AD255" t="str">
            <v>EU</v>
          </cell>
          <cell r="AG255" t="str">
            <v>EU</v>
          </cell>
        </row>
        <row r="256">
          <cell r="J256" t="str">
            <v>SD</v>
          </cell>
        </row>
        <row r="258">
          <cell r="W258" t="str">
            <v> </v>
          </cell>
          <cell r="X258" t="str">
            <v> </v>
          </cell>
        </row>
        <row r="259">
          <cell r="N259" t="str">
            <v>FS</v>
          </cell>
          <cell r="O259" t="str">
            <v>FS</v>
          </cell>
          <cell r="U259" t="str">
            <v> </v>
          </cell>
        </row>
        <row r="263">
          <cell r="S263" t="str">
            <v>EU</v>
          </cell>
          <cell r="T263" t="str">
            <v>EU</v>
          </cell>
          <cell r="U263" t="str">
            <v>EU</v>
          </cell>
          <cell r="W263" t="str">
            <v>EU</v>
          </cell>
          <cell r="Z263" t="str">
            <v>EU</v>
          </cell>
        </row>
        <row r="264">
          <cell r="G264" t="str">
            <v>HU</v>
          </cell>
          <cell r="H264" t="str">
            <v>HU</v>
          </cell>
          <cell r="I264" t="str">
            <v>HU</v>
          </cell>
        </row>
        <row r="265">
          <cell r="E265" t="str">
            <v>KR</v>
          </cell>
          <cell r="F265" t="str">
            <v>KR</v>
          </cell>
          <cell r="G265" t="str">
            <v>KR</v>
          </cell>
          <cell r="H265" t="str">
            <v>KR</v>
          </cell>
          <cell r="I265" t="str">
            <v>KR</v>
          </cell>
          <cell r="L265" t="str">
            <v>KR</v>
          </cell>
          <cell r="M265" t="str">
            <v>KR</v>
          </cell>
          <cell r="N265" t="str">
            <v>KR</v>
          </cell>
          <cell r="O265" t="str">
            <v>KR</v>
          </cell>
          <cell r="P265" t="str">
            <v>KR</v>
          </cell>
          <cell r="W265" t="str">
            <v>EU</v>
          </cell>
          <cell r="Z265" t="str">
            <v>EU</v>
          </cell>
          <cell r="AA265" t="str">
            <v>EU</v>
          </cell>
          <cell r="AB265" t="str">
            <v>EU</v>
          </cell>
          <cell r="AC265" t="str">
            <v>EU</v>
          </cell>
          <cell r="AD265" t="str">
            <v>EU</v>
          </cell>
          <cell r="AG265" t="str">
            <v>EU</v>
          </cell>
        </row>
        <row r="280">
          <cell r="G280" t="str">
            <v>SD</v>
          </cell>
          <cell r="M280" t="str">
            <v>ÜA</v>
          </cell>
          <cell r="AA280" t="str">
            <v>DR</v>
          </cell>
          <cell r="AB280" t="str">
            <v>SD</v>
          </cell>
        </row>
        <row r="281">
          <cell r="C281" t="str">
            <v> </v>
          </cell>
          <cell r="D281" t="str">
            <v> </v>
          </cell>
          <cell r="E281" t="str">
            <v> </v>
          </cell>
          <cell r="F281" t="str">
            <v> </v>
          </cell>
        </row>
        <row r="282">
          <cell r="L282" t="str">
            <v>FD</v>
          </cell>
          <cell r="N282" t="str">
            <v>SD</v>
          </cell>
          <cell r="AD282" t="str">
            <v>EU</v>
          </cell>
          <cell r="AE282" t="str">
            <v>EU</v>
          </cell>
          <cell r="AF282" t="str">
            <v>EU</v>
          </cell>
        </row>
        <row r="283">
          <cell r="C283" t="str">
            <v>ÜA</v>
          </cell>
          <cell r="D283" t="str">
            <v>KR</v>
          </cell>
          <cell r="E283" t="str">
            <v>KR</v>
          </cell>
          <cell r="F283" t="str">
            <v>KR</v>
          </cell>
          <cell r="I283" t="str">
            <v>KR</v>
          </cell>
          <cell r="J283" t="str">
            <v>KR</v>
          </cell>
          <cell r="K283" t="str">
            <v>KR</v>
          </cell>
          <cell r="M283" t="str">
            <v>KR</v>
          </cell>
          <cell r="N283" t="str">
            <v> </v>
          </cell>
          <cell r="P283" t="str">
            <v> </v>
          </cell>
          <cell r="Q283" t="str">
            <v> </v>
          </cell>
          <cell r="R283" t="str">
            <v> </v>
          </cell>
          <cell r="S283" t="str">
            <v> </v>
          </cell>
          <cell r="T283" t="str">
            <v> </v>
          </cell>
          <cell r="U283" t="str">
            <v>SD</v>
          </cell>
          <cell r="W283" t="str">
            <v> </v>
          </cell>
        </row>
        <row r="284">
          <cell r="S284" t="str">
            <v>S</v>
          </cell>
          <cell r="AB284" t="str">
            <v> </v>
          </cell>
        </row>
        <row r="285">
          <cell r="P285" t="str">
            <v>WD</v>
          </cell>
        </row>
        <row r="288">
          <cell r="E288" t="str">
            <v>EU</v>
          </cell>
          <cell r="F288" t="str">
            <v>EU</v>
          </cell>
        </row>
        <row r="290">
          <cell r="F290" t="str">
            <v> </v>
          </cell>
          <cell r="I290" t="str">
            <v>EU</v>
          </cell>
          <cell r="J290" t="str">
            <v>EU</v>
          </cell>
          <cell r="K290" t="str">
            <v>EU</v>
          </cell>
          <cell r="M290" t="str">
            <v>EU</v>
          </cell>
          <cell r="P290" t="str">
            <v>EU</v>
          </cell>
          <cell r="Q290" t="str">
            <v>EU</v>
          </cell>
          <cell r="R290" t="str">
            <v>EU</v>
          </cell>
        </row>
        <row r="293">
          <cell r="AB293" t="str">
            <v>SD</v>
          </cell>
        </row>
        <row r="295">
          <cell r="N295" t="str">
            <v>SD</v>
          </cell>
        </row>
        <row r="296">
          <cell r="G296" t="str">
            <v>SD</v>
          </cell>
          <cell r="M296" t="str">
            <v>ÜA</v>
          </cell>
          <cell r="N296" t="str">
            <v> </v>
          </cell>
          <cell r="P296" t="str">
            <v> </v>
          </cell>
          <cell r="Q296" t="str">
            <v> </v>
          </cell>
          <cell r="R296" t="str">
            <v> </v>
          </cell>
          <cell r="S296" t="str">
            <v> </v>
          </cell>
          <cell r="T296" t="str">
            <v> </v>
          </cell>
          <cell r="U296" t="str">
            <v> </v>
          </cell>
          <cell r="W296" t="str">
            <v> </v>
          </cell>
          <cell r="X296" t="str">
            <v> </v>
          </cell>
          <cell r="Y296" t="str">
            <v> </v>
          </cell>
          <cell r="Z296" t="str">
            <v> </v>
          </cell>
          <cell r="AA296" t="str">
            <v> </v>
          </cell>
          <cell r="AB296" t="str">
            <v> </v>
          </cell>
          <cell r="AD296" t="str">
            <v> </v>
          </cell>
          <cell r="AE296" t="str">
            <v> </v>
          </cell>
          <cell r="AF296" t="str">
            <v> </v>
          </cell>
        </row>
        <row r="297">
          <cell r="C297" t="str">
            <v> </v>
          </cell>
          <cell r="D297" t="str">
            <v> </v>
          </cell>
          <cell r="E297" t="str">
            <v>ÜA</v>
          </cell>
          <cell r="F297" t="str">
            <v> </v>
          </cell>
          <cell r="I297" t="str">
            <v>EU</v>
          </cell>
          <cell r="J297" t="str">
            <v>EU</v>
          </cell>
          <cell r="K297" t="str">
            <v>EU</v>
          </cell>
          <cell r="M297" t="str">
            <v>EU</v>
          </cell>
          <cell r="P297" t="str">
            <v>EU</v>
          </cell>
          <cell r="Q297" t="str">
            <v>EU</v>
          </cell>
          <cell r="R297" t="str">
            <v>EU</v>
          </cell>
          <cell r="S297" t="str">
            <v>EU</v>
          </cell>
          <cell r="T297" t="str">
            <v>EU</v>
          </cell>
          <cell r="W297" t="str">
            <v>EU</v>
          </cell>
          <cell r="X297" t="str">
            <v>EU</v>
          </cell>
          <cell r="Y297" t="str">
            <v>EU</v>
          </cell>
          <cell r="Z297" t="str">
            <v>EU</v>
          </cell>
          <cell r="AA297" t="str">
            <v>EU</v>
          </cell>
          <cell r="AD297" t="str">
            <v>EU</v>
          </cell>
          <cell r="AE297" t="str">
            <v>EU</v>
          </cell>
          <cell r="AF297" t="str">
            <v>ÜA</v>
          </cell>
        </row>
        <row r="298">
          <cell r="U298" t="str">
            <v>SD</v>
          </cell>
        </row>
        <row r="302">
          <cell r="F302" t="str">
            <v>ÜA</v>
          </cell>
          <cell r="AD302" t="str">
            <v>EU</v>
          </cell>
          <cell r="AE302" t="str">
            <v>EU</v>
          </cell>
          <cell r="AF302" t="str">
            <v>EU</v>
          </cell>
        </row>
        <row r="303">
          <cell r="I303" t="str">
            <v>ÜA</v>
          </cell>
          <cell r="S303" t="str">
            <v> </v>
          </cell>
          <cell r="T303" t="str">
            <v> </v>
          </cell>
          <cell r="U303" t="str">
            <v> </v>
          </cell>
          <cell r="W303" t="str">
            <v> </v>
          </cell>
          <cell r="X303" t="str">
            <v> </v>
          </cell>
          <cell r="Y303" t="str">
            <v> </v>
          </cell>
          <cell r="Z303" t="str">
            <v> </v>
          </cell>
        </row>
        <row r="304">
          <cell r="G304" t="str">
            <v> </v>
          </cell>
          <cell r="U304" t="str">
            <v>SD</v>
          </cell>
        </row>
        <row r="306">
          <cell r="D306" t="str">
            <v>ÜA</v>
          </cell>
          <cell r="E306" t="str">
            <v>ÜA</v>
          </cell>
          <cell r="F306" t="str">
            <v>ÜA</v>
          </cell>
          <cell r="N306" t="str">
            <v> </v>
          </cell>
        </row>
        <row r="307">
          <cell r="G307" t="str">
            <v>SD</v>
          </cell>
          <cell r="K307" t="str">
            <v>ÜA</v>
          </cell>
          <cell r="M307" t="str">
            <v>EU</v>
          </cell>
          <cell r="P307" t="str">
            <v>EU</v>
          </cell>
          <cell r="Q307" t="str">
            <v>EU</v>
          </cell>
          <cell r="R307" t="str">
            <v>EU</v>
          </cell>
          <cell r="S307" t="str">
            <v>EU</v>
          </cell>
          <cell r="T307" t="str">
            <v>EU</v>
          </cell>
          <cell r="W307" t="str">
            <v>EU</v>
          </cell>
          <cell r="X307" t="str">
            <v>EU</v>
          </cell>
          <cell r="Y307" t="str">
            <v>EU</v>
          </cell>
          <cell r="Z307" t="str">
            <v>EU</v>
          </cell>
          <cell r="AA307" t="str">
            <v>EU</v>
          </cell>
        </row>
        <row r="308">
          <cell r="M308" t="str">
            <v>ÜA</v>
          </cell>
          <cell r="AB308" t="str">
            <v>SD</v>
          </cell>
        </row>
        <row r="309">
          <cell r="AB309" t="str">
            <v>SD</v>
          </cell>
        </row>
        <row r="310">
          <cell r="C310" t="str">
            <v>EU</v>
          </cell>
          <cell r="D310" t="str">
            <v>EU</v>
          </cell>
          <cell r="E310" t="str">
            <v>EU</v>
          </cell>
          <cell r="F310" t="str">
            <v>EU</v>
          </cell>
          <cell r="I310" t="str">
            <v>EU</v>
          </cell>
          <cell r="J310" t="str">
            <v>EU</v>
          </cell>
          <cell r="K310" t="str">
            <v>EU</v>
          </cell>
          <cell r="M310" t="str">
            <v>EU</v>
          </cell>
          <cell r="N310" t="str">
            <v>SD</v>
          </cell>
        </row>
        <row r="311">
          <cell r="P311" t="str">
            <v>EU</v>
          </cell>
          <cell r="Q311" t="str">
            <v>EU</v>
          </cell>
          <cell r="R311" t="str">
            <v>EU</v>
          </cell>
          <cell r="S311" t="str">
            <v>EU</v>
          </cell>
          <cell r="T311" t="str">
            <v>EU</v>
          </cell>
          <cell r="W311" t="str">
            <v>EU</v>
          </cell>
          <cell r="X311" t="str">
            <v>EU</v>
          </cell>
          <cell r="Y311" t="str">
            <v>EU</v>
          </cell>
          <cell r="Z311" t="str">
            <v>EU</v>
          </cell>
          <cell r="AA311" t="str">
            <v>EU</v>
          </cell>
          <cell r="AD311" t="str">
            <v>EU</v>
          </cell>
          <cell r="AE311" t="str">
            <v>EU</v>
          </cell>
          <cell r="AF311" t="str">
            <v>EU</v>
          </cell>
        </row>
        <row r="314">
          <cell r="E314" t="str">
            <v>FS</v>
          </cell>
          <cell r="N314" t="str">
            <v>SD</v>
          </cell>
        </row>
        <row r="319">
          <cell r="C319" t="str">
            <v>HU</v>
          </cell>
          <cell r="D319" t="str">
            <v>HU</v>
          </cell>
          <cell r="AF319" t="str">
            <v> </v>
          </cell>
        </row>
        <row r="320">
          <cell r="C320" t="str">
            <v>EU</v>
          </cell>
        </row>
        <row r="335">
          <cell r="G335" t="str">
            <v>WD</v>
          </cell>
          <cell r="U335" t="str">
            <v>EU</v>
          </cell>
          <cell r="V335" t="str">
            <v>EU</v>
          </cell>
          <cell r="W335" t="str">
            <v>EU</v>
          </cell>
          <cell r="X335" t="str">
            <v>EU</v>
          </cell>
          <cell r="Y335" t="str">
            <v>EU</v>
          </cell>
          <cell r="AB335" t="str">
            <v>EU</v>
          </cell>
          <cell r="AC335" t="str">
            <v>EU</v>
          </cell>
          <cell r="AD335" t="str">
            <v>EU</v>
          </cell>
          <cell r="AE335" t="str">
            <v>EU</v>
          </cell>
          <cell r="AF335" t="str">
            <v>EU</v>
          </cell>
        </row>
        <row r="336">
          <cell r="S336" t="str">
            <v>SD</v>
          </cell>
        </row>
        <row r="337">
          <cell r="C337" t="str">
            <v>EU</v>
          </cell>
          <cell r="D337" t="str">
            <v>EU</v>
          </cell>
          <cell r="G337" t="str">
            <v>EU</v>
          </cell>
          <cell r="H337" t="str">
            <v>EU</v>
          </cell>
          <cell r="I337" t="str">
            <v>EU</v>
          </cell>
          <cell r="J337" t="str">
            <v>EU</v>
          </cell>
          <cell r="K337" t="str">
            <v>EU</v>
          </cell>
          <cell r="N337" t="str">
            <v>EU</v>
          </cell>
          <cell r="O337" t="str">
            <v>EU</v>
          </cell>
          <cell r="P337" t="str">
            <v>EU</v>
          </cell>
          <cell r="Q337" t="str">
            <v>EU</v>
          </cell>
          <cell r="R337" t="str">
            <v>EU</v>
          </cell>
          <cell r="U337" t="str">
            <v>EU</v>
          </cell>
          <cell r="AG337" t="str">
            <v>SD</v>
          </cell>
        </row>
        <row r="338">
          <cell r="U338" t="str">
            <v>HU</v>
          </cell>
          <cell r="V338" t="str">
            <v>HU</v>
          </cell>
          <cell r="W338" t="str">
            <v>HU</v>
          </cell>
          <cell r="X338" t="str">
            <v>HU</v>
          </cell>
          <cell r="Y338" t="str">
            <v>HU</v>
          </cell>
          <cell r="AB338" t="str">
            <v>HU</v>
          </cell>
          <cell r="AC338" t="str">
            <v>HU</v>
          </cell>
          <cell r="AD338" t="str">
            <v>HU</v>
          </cell>
          <cell r="AE338" t="str">
            <v>HU</v>
          </cell>
          <cell r="AF338" t="str">
            <v>HU</v>
          </cell>
        </row>
        <row r="339">
          <cell r="Z339" t="str">
            <v>SD</v>
          </cell>
        </row>
        <row r="340">
          <cell r="E340" t="str">
            <v>SD</v>
          </cell>
          <cell r="N340" t="str">
            <v>WD</v>
          </cell>
        </row>
        <row r="341">
          <cell r="L341" t="str">
            <v>SD</v>
          </cell>
        </row>
        <row r="348">
          <cell r="L348" t="str">
            <v> </v>
          </cell>
          <cell r="S348" t="str">
            <v>SD</v>
          </cell>
        </row>
        <row r="349">
          <cell r="E349" t="str">
            <v>SD</v>
          </cell>
          <cell r="U349" t="str">
            <v>HU</v>
          </cell>
          <cell r="V349" t="str">
            <v>HU</v>
          </cell>
          <cell r="W349" t="str">
            <v>EU</v>
          </cell>
          <cell r="X349" t="str">
            <v>HU</v>
          </cell>
          <cell r="Y349" t="str">
            <v> </v>
          </cell>
          <cell r="AB349" t="str">
            <v>HU</v>
          </cell>
          <cell r="AC349" t="str">
            <v>HU</v>
          </cell>
          <cell r="AD349" t="str">
            <v>EU</v>
          </cell>
          <cell r="AE349" t="str">
            <v>HU</v>
          </cell>
          <cell r="AF349" t="str">
            <v> </v>
          </cell>
        </row>
        <row r="351">
          <cell r="C351" t="str">
            <v> </v>
          </cell>
          <cell r="D351" t="str">
            <v> </v>
          </cell>
          <cell r="E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  <cell r="K351" t="str">
            <v> </v>
          </cell>
          <cell r="L351" t="str">
            <v> </v>
          </cell>
        </row>
        <row r="352">
          <cell r="C352" t="str">
            <v>ÜA</v>
          </cell>
          <cell r="D352" t="str">
            <v>ÜA</v>
          </cell>
          <cell r="G352" t="str">
            <v>ÜA</v>
          </cell>
          <cell r="H352" t="str">
            <v>ÜA</v>
          </cell>
          <cell r="I352" t="str">
            <v>ÜA</v>
          </cell>
          <cell r="J352" t="str">
            <v>ÜA</v>
          </cell>
          <cell r="K352" t="str">
            <v>ÜA</v>
          </cell>
        </row>
        <row r="353">
          <cell r="L353" t="str">
            <v>SD</v>
          </cell>
        </row>
        <row r="355">
          <cell r="S355" t="str">
            <v>SD</v>
          </cell>
        </row>
        <row r="357">
          <cell r="C357" t="str">
            <v>EU</v>
          </cell>
          <cell r="D357" t="str">
            <v>EU</v>
          </cell>
          <cell r="E357" t="str">
            <v>SD</v>
          </cell>
          <cell r="G357" t="str">
            <v>EU</v>
          </cell>
          <cell r="H357" t="str">
            <v>EU</v>
          </cell>
          <cell r="I357" t="str">
            <v>EU</v>
          </cell>
          <cell r="J357" t="str">
            <v>EU</v>
          </cell>
          <cell r="K357" t="str">
            <v>EU</v>
          </cell>
          <cell r="N357" t="str">
            <v>EU</v>
          </cell>
          <cell r="O357" t="str">
            <v>EU</v>
          </cell>
          <cell r="P357" t="str">
            <v>EU</v>
          </cell>
          <cell r="Q357" t="str">
            <v>EU</v>
          </cell>
          <cell r="R357" t="str">
            <v>EU</v>
          </cell>
          <cell r="U357" t="str">
            <v> </v>
          </cell>
          <cell r="V357" t="str">
            <v> </v>
          </cell>
          <cell r="W357" t="str">
            <v> </v>
          </cell>
          <cell r="X357" t="str">
            <v> </v>
          </cell>
          <cell r="Y357" t="str">
            <v> </v>
          </cell>
        </row>
        <row r="358">
          <cell r="G358" t="str">
            <v>EU</v>
          </cell>
          <cell r="H358" t="str">
            <v>EU</v>
          </cell>
          <cell r="I358" t="str">
            <v>EU</v>
          </cell>
          <cell r="J358" t="str">
            <v>EU</v>
          </cell>
          <cell r="K358" t="str">
            <v>EU</v>
          </cell>
          <cell r="N358" t="str">
            <v>EU</v>
          </cell>
          <cell r="O358" t="str">
            <v>EU</v>
          </cell>
          <cell r="P358" t="str">
            <v>EU</v>
          </cell>
          <cell r="Q358" t="str">
            <v>EU</v>
          </cell>
          <cell r="R358" t="str">
            <v>EU</v>
          </cell>
          <cell r="U358" t="str">
            <v>EU</v>
          </cell>
          <cell r="V358" t="str">
            <v>EU</v>
          </cell>
          <cell r="W358" t="str">
            <v>EU</v>
          </cell>
          <cell r="X358" t="str">
            <v>EU</v>
          </cell>
          <cell r="Y358" t="str">
            <v>EU</v>
          </cell>
        </row>
        <row r="359">
          <cell r="AB359" t="str">
            <v>HU</v>
          </cell>
          <cell r="AC359" t="str">
            <v>HU</v>
          </cell>
          <cell r="AD359" t="str">
            <v>HU</v>
          </cell>
          <cell r="AE359" t="str">
            <v>HU</v>
          </cell>
          <cell r="AF359" t="str">
            <v>HU</v>
          </cell>
        </row>
        <row r="360">
          <cell r="S360" t="str">
            <v>SD</v>
          </cell>
        </row>
        <row r="361">
          <cell r="E361" t="str">
            <v>SD</v>
          </cell>
        </row>
        <row r="363">
          <cell r="U363" t="str">
            <v>EU</v>
          </cell>
          <cell r="V363" t="str">
            <v>EU</v>
          </cell>
          <cell r="W363" t="str">
            <v>EU</v>
          </cell>
          <cell r="X363" t="str">
            <v>EU</v>
          </cell>
          <cell r="Y363" t="str">
            <v>EU</v>
          </cell>
          <cell r="AB363" t="str">
            <v>EU</v>
          </cell>
          <cell r="AC363" t="str">
            <v>EU</v>
          </cell>
          <cell r="AD363" t="str">
            <v>EU</v>
          </cell>
          <cell r="AE363" t="str">
            <v>EU</v>
          </cell>
          <cell r="AF363" t="str">
            <v>EU</v>
          </cell>
        </row>
        <row r="365">
          <cell r="E365" t="str">
            <v> </v>
          </cell>
          <cell r="AB365" t="str">
            <v>EU</v>
          </cell>
          <cell r="AC365" t="str">
            <v>EU</v>
          </cell>
          <cell r="AD365" t="str">
            <v>EU</v>
          </cell>
          <cell r="AE365" t="str">
            <v>EU</v>
          </cell>
          <cell r="AF365" t="str">
            <v>EU</v>
          </cell>
        </row>
        <row r="366">
          <cell r="C366" t="str">
            <v>EU</v>
          </cell>
          <cell r="D366" t="str">
            <v>EU</v>
          </cell>
          <cell r="L366" t="str">
            <v>SD</v>
          </cell>
        </row>
        <row r="368">
          <cell r="E368" t="str">
            <v>SD</v>
          </cell>
          <cell r="Q368" t="str">
            <v>EU</v>
          </cell>
          <cell r="R368" t="str">
            <v>EU</v>
          </cell>
          <cell r="U368" t="str">
            <v>EU</v>
          </cell>
          <cell r="V368" t="str">
            <v>EU</v>
          </cell>
          <cell r="W368" t="str">
            <v>EU</v>
          </cell>
          <cell r="X368" t="str">
            <v>EU</v>
          </cell>
          <cell r="Y368" t="str">
            <v>EU</v>
          </cell>
          <cell r="AB368" t="str">
            <v>EU</v>
          </cell>
          <cell r="AC368" t="str">
            <v>EU</v>
          </cell>
          <cell r="AD368" t="str">
            <v>EU</v>
          </cell>
          <cell r="AE368" t="str">
            <v>EU</v>
          </cell>
          <cell r="AF368" t="str">
            <v>EU</v>
          </cell>
        </row>
        <row r="373">
          <cell r="G373" t="str">
            <v>EU</v>
          </cell>
          <cell r="H373" t="str">
            <v>EU</v>
          </cell>
          <cell r="I373" t="str">
            <v>EU</v>
          </cell>
          <cell r="J373" t="str">
            <v>EU</v>
          </cell>
          <cell r="K373" t="str">
            <v>EU</v>
          </cell>
          <cell r="N373" t="str">
            <v>EU</v>
          </cell>
          <cell r="O373" t="str">
            <v>EU</v>
          </cell>
          <cell r="P373" t="str">
            <v>EU</v>
          </cell>
          <cell r="Q373" t="str">
            <v>EU</v>
          </cell>
          <cell r="R373" t="str">
            <v>EU</v>
          </cell>
          <cell r="U373" t="str">
            <v>EU</v>
          </cell>
        </row>
        <row r="390">
          <cell r="D390" t="str">
            <v>EU</v>
          </cell>
          <cell r="E390" t="str">
            <v>EU</v>
          </cell>
          <cell r="F390" t="str">
            <v>EU</v>
          </cell>
          <cell r="G390" t="str">
            <v>EU</v>
          </cell>
          <cell r="H390" t="str">
            <v>EU</v>
          </cell>
        </row>
        <row r="391">
          <cell r="E391" t="str">
            <v>HU</v>
          </cell>
          <cell r="F391" t="str">
            <v>HU</v>
          </cell>
          <cell r="G391" t="str">
            <v>HU</v>
          </cell>
          <cell r="H391" t="str">
            <v>HU</v>
          </cell>
          <cell r="K391" t="str">
            <v>HU</v>
          </cell>
          <cell r="L391" t="str">
            <v>HU</v>
          </cell>
          <cell r="M391" t="str">
            <v>HU</v>
          </cell>
          <cell r="N391" t="str">
            <v>HU</v>
          </cell>
          <cell r="O391" t="str">
            <v>HU</v>
          </cell>
          <cell r="R391" t="str">
            <v>HU</v>
          </cell>
          <cell r="S391" t="str">
            <v>HU</v>
          </cell>
          <cell r="T391" t="str">
            <v>HU</v>
          </cell>
          <cell r="U391" t="str">
            <v>HU</v>
          </cell>
          <cell r="V391" t="str">
            <v>HU</v>
          </cell>
          <cell r="Y391" t="str">
            <v>HU</v>
          </cell>
          <cell r="Z391" t="str">
            <v>HU</v>
          </cell>
          <cell r="AA391" t="str">
            <v>HU</v>
          </cell>
          <cell r="AB391" t="str">
            <v>HU</v>
          </cell>
          <cell r="AC391" t="str">
            <v>HU</v>
          </cell>
        </row>
        <row r="392">
          <cell r="Y392" t="str">
            <v>WD</v>
          </cell>
        </row>
        <row r="393">
          <cell r="D393" t="str">
            <v>HU</v>
          </cell>
          <cell r="E393" t="str">
            <v>HU</v>
          </cell>
          <cell r="F393" t="str">
            <v>HU</v>
          </cell>
          <cell r="G393" t="str">
            <v>HU</v>
          </cell>
          <cell r="H393" t="str">
            <v>HU</v>
          </cell>
          <cell r="P393" t="str">
            <v>SD</v>
          </cell>
          <cell r="Q393" t="str">
            <v>FD</v>
          </cell>
        </row>
        <row r="394">
          <cell r="I394" t="str">
            <v> </v>
          </cell>
          <cell r="AF394" t="str">
            <v>WD</v>
          </cell>
        </row>
        <row r="395">
          <cell r="I395" t="str">
            <v>SD</v>
          </cell>
          <cell r="K395" t="str">
            <v>WD</v>
          </cell>
          <cell r="W395" t="str">
            <v>SD</v>
          </cell>
        </row>
        <row r="396">
          <cell r="K396" t="str">
            <v>HU</v>
          </cell>
          <cell r="L396" t="str">
            <v>HU</v>
          </cell>
          <cell r="M396" t="str">
            <v>HU</v>
          </cell>
          <cell r="N396" t="str">
            <v>HU</v>
          </cell>
          <cell r="O396" t="str">
            <v>HU</v>
          </cell>
          <cell r="R396" t="str">
            <v>HU</v>
          </cell>
          <cell r="S396" t="str">
            <v>HU</v>
          </cell>
          <cell r="T396" t="str">
            <v>HU</v>
          </cell>
          <cell r="U396" t="str">
            <v>HU</v>
          </cell>
          <cell r="V396" t="str">
            <v>HU</v>
          </cell>
          <cell r="Y396" t="str">
            <v>HU</v>
          </cell>
          <cell r="Z396" t="str">
            <v>HU</v>
          </cell>
          <cell r="AA396" t="str">
            <v>HU</v>
          </cell>
          <cell r="AB396" t="str">
            <v>HU</v>
          </cell>
          <cell r="AC396" t="str">
            <v>HU</v>
          </cell>
          <cell r="AD396" t="str">
            <v>SD</v>
          </cell>
          <cell r="AF396" t="str">
            <v>HU</v>
          </cell>
          <cell r="AG396" t="str">
            <v> </v>
          </cell>
        </row>
        <row r="403">
          <cell r="D403" t="str">
            <v> </v>
          </cell>
          <cell r="E403" t="str">
            <v>EU</v>
          </cell>
          <cell r="F403" t="str">
            <v> </v>
          </cell>
          <cell r="G403" t="str">
            <v>EU</v>
          </cell>
          <cell r="H403" t="str">
            <v>HU</v>
          </cell>
          <cell r="K403" t="str">
            <v> </v>
          </cell>
          <cell r="L403" t="str">
            <v>EU</v>
          </cell>
          <cell r="M403" t="str">
            <v> </v>
          </cell>
          <cell r="N403" t="str">
            <v>EU</v>
          </cell>
          <cell r="O403" t="str">
            <v>HU</v>
          </cell>
          <cell r="R403" t="str">
            <v> </v>
          </cell>
          <cell r="S403" t="str">
            <v>EU</v>
          </cell>
          <cell r="T403" t="str">
            <v> </v>
          </cell>
          <cell r="U403" t="str">
            <v>EU</v>
          </cell>
          <cell r="V403" t="str">
            <v>HU</v>
          </cell>
        </row>
        <row r="404">
          <cell r="D404" t="str">
            <v>HU</v>
          </cell>
          <cell r="E404" t="str">
            <v>HU</v>
          </cell>
          <cell r="F404" t="str">
            <v>EU</v>
          </cell>
          <cell r="G404" t="str">
            <v>HU</v>
          </cell>
          <cell r="H404" t="str">
            <v> </v>
          </cell>
        </row>
        <row r="405">
          <cell r="AF405" t="str">
            <v>EU</v>
          </cell>
        </row>
        <row r="406">
          <cell r="K406" t="str">
            <v>EU</v>
          </cell>
          <cell r="L406" t="str">
            <v>EU</v>
          </cell>
          <cell r="M406" t="str">
            <v>EU</v>
          </cell>
          <cell r="N406" t="str">
            <v>EU</v>
          </cell>
          <cell r="O406" t="str">
            <v>EU</v>
          </cell>
          <cell r="R406" t="str">
            <v>EU</v>
          </cell>
          <cell r="S406" t="str">
            <v>EU</v>
          </cell>
          <cell r="T406" t="str">
            <v>EU</v>
          </cell>
          <cell r="U406" t="str">
            <v>EU</v>
          </cell>
          <cell r="V406" t="str">
            <v>EU</v>
          </cell>
          <cell r="Y406" t="str">
            <v>EU</v>
          </cell>
          <cell r="Z406" t="str">
            <v>EU</v>
          </cell>
          <cell r="AA406" t="str">
            <v>EU</v>
          </cell>
          <cell r="AB406" t="str">
            <v>EU</v>
          </cell>
          <cell r="AC406" t="str">
            <v>EU</v>
          </cell>
        </row>
        <row r="408">
          <cell r="AF408" t="str">
            <v>EU</v>
          </cell>
          <cell r="AG408" t="str">
            <v>EU</v>
          </cell>
        </row>
        <row r="410">
          <cell r="K410" t="str">
            <v>EU</v>
          </cell>
          <cell r="L410" t="str">
            <v>EU</v>
          </cell>
          <cell r="M410" t="str">
            <v>EU</v>
          </cell>
          <cell r="N410" t="str">
            <v>EU</v>
          </cell>
          <cell r="O410" t="str">
            <v>EU</v>
          </cell>
          <cell r="R410" t="str">
            <v>EU</v>
          </cell>
          <cell r="S410" t="str">
            <v>EU</v>
          </cell>
          <cell r="T410" t="str">
            <v>EU</v>
          </cell>
          <cell r="U410" t="str">
            <v>EU</v>
          </cell>
          <cell r="V410" t="str">
            <v>EU</v>
          </cell>
          <cell r="Y410" t="str">
            <v>EU</v>
          </cell>
          <cell r="Z410" t="str">
            <v>EU</v>
          </cell>
          <cell r="AA410" t="str">
            <v>EU</v>
          </cell>
        </row>
        <row r="411">
          <cell r="Y411" t="str">
            <v>EU</v>
          </cell>
          <cell r="Z411" t="str">
            <v>EU</v>
          </cell>
          <cell r="AA411" t="str">
            <v>EU</v>
          </cell>
          <cell r="AB411" t="str">
            <v>EU</v>
          </cell>
          <cell r="AC411" t="str">
            <v>EU</v>
          </cell>
          <cell r="AF411" t="str">
            <v>EU</v>
          </cell>
          <cell r="AG411" t="str">
            <v>EU</v>
          </cell>
        </row>
        <row r="414">
          <cell r="D414" t="str">
            <v>HU</v>
          </cell>
          <cell r="E414" t="str">
            <v>HU</v>
          </cell>
          <cell r="F414" t="str">
            <v>HU</v>
          </cell>
          <cell r="G414" t="str">
            <v>HU</v>
          </cell>
          <cell r="H414" t="str">
            <v>HU</v>
          </cell>
          <cell r="K414" t="str">
            <v>HU</v>
          </cell>
          <cell r="L414" t="str">
            <v>HU</v>
          </cell>
          <cell r="M414" t="str">
            <v>HU</v>
          </cell>
          <cell r="N414" t="str">
            <v>HU</v>
          </cell>
          <cell r="O414" t="str">
            <v>HU</v>
          </cell>
        </row>
        <row r="418">
          <cell r="D418" t="str">
            <v>EU</v>
          </cell>
          <cell r="E418" t="str">
            <v>EU</v>
          </cell>
          <cell r="F418" t="str">
            <v>EU</v>
          </cell>
          <cell r="G418" t="str">
            <v>EU</v>
          </cell>
          <cell r="H418" t="str">
            <v>EU</v>
          </cell>
        </row>
        <row r="419">
          <cell r="R419" t="str">
            <v>HU</v>
          </cell>
          <cell r="S419" t="str">
            <v>HU</v>
          </cell>
          <cell r="T419" t="str">
            <v>HU</v>
          </cell>
          <cell r="U419" t="str">
            <v>HU</v>
          </cell>
          <cell r="V419" t="str">
            <v>HU</v>
          </cell>
          <cell r="Y419" t="str">
            <v>HU</v>
          </cell>
          <cell r="Z419" t="str">
            <v>HU</v>
          </cell>
          <cell r="AA419" t="str">
            <v>HU</v>
          </cell>
          <cell r="AB419" t="str">
            <v>HU</v>
          </cell>
          <cell r="AC419" t="str">
            <v>HU</v>
          </cell>
          <cell r="AF419" t="str">
            <v>HU</v>
          </cell>
          <cell r="AG419" t="str">
            <v>HU</v>
          </cell>
        </row>
        <row r="420">
          <cell r="D420" t="str">
            <v>EU</v>
          </cell>
          <cell r="E420" t="str">
            <v>EU</v>
          </cell>
          <cell r="F420" t="str">
            <v>EU</v>
          </cell>
          <cell r="G420" t="str">
            <v>EU</v>
          </cell>
          <cell r="H420" t="str">
            <v>EU</v>
          </cell>
        </row>
        <row r="429">
          <cell r="K429" t="str">
            <v>HU</v>
          </cell>
          <cell r="L429" t="str">
            <v>HU</v>
          </cell>
          <cell r="M429" t="str">
            <v>HU</v>
          </cell>
          <cell r="N429" t="str">
            <v>HU</v>
          </cell>
          <cell r="O429" t="str">
            <v>HU</v>
          </cell>
          <cell r="R429" t="str">
            <v>HU</v>
          </cell>
          <cell r="S429" t="str">
            <v>HU</v>
          </cell>
          <cell r="T429" t="str">
            <v>HU</v>
          </cell>
          <cell r="U429" t="str">
            <v>HU</v>
          </cell>
          <cell r="V429" t="str">
            <v>HU</v>
          </cell>
          <cell r="Y429" t="str">
            <v>HU</v>
          </cell>
          <cell r="Z429" t="str">
            <v>HU</v>
          </cell>
          <cell r="AA429" t="str">
            <v>HU</v>
          </cell>
          <cell r="AB429" t="str">
            <v>HU</v>
          </cell>
          <cell r="AC429" t="str">
            <v>HU</v>
          </cell>
          <cell r="AF429" t="str">
            <v>HU</v>
          </cell>
        </row>
        <row r="430">
          <cell r="Y430" t="str">
            <v>EU</v>
          </cell>
          <cell r="Z430" t="str">
            <v>EU</v>
          </cell>
          <cell r="AA430" t="str">
            <v>EU</v>
          </cell>
          <cell r="AB430" t="str">
            <v>EU</v>
          </cell>
          <cell r="AC430" t="str">
            <v>EU</v>
          </cell>
          <cell r="AF430" t="str">
            <v>EU</v>
          </cell>
          <cell r="AG430" t="str">
            <v>EU</v>
          </cell>
        </row>
        <row r="445">
          <cell r="M445" t="str">
            <v>SD</v>
          </cell>
          <cell r="V445" t="str">
            <v>WD</v>
          </cell>
        </row>
        <row r="446">
          <cell r="F446" t="str">
            <v>SD</v>
          </cell>
        </row>
        <row r="447">
          <cell r="C447" t="str">
            <v>EU</v>
          </cell>
          <cell r="D447" t="str">
            <v>EU</v>
          </cell>
          <cell r="E447" t="str">
            <v>EU</v>
          </cell>
          <cell r="H447" t="str">
            <v>EU</v>
          </cell>
          <cell r="I447" t="str">
            <v>EU</v>
          </cell>
          <cell r="J447" t="str">
            <v>EU</v>
          </cell>
          <cell r="K447" t="str">
            <v>EU</v>
          </cell>
          <cell r="L447" t="str">
            <v>EU</v>
          </cell>
          <cell r="O447" t="str">
            <v>EU</v>
          </cell>
          <cell r="P447" t="str">
            <v>EU</v>
          </cell>
          <cell r="Q447" t="str">
            <v>EU</v>
          </cell>
          <cell r="R447" t="str">
            <v>EU</v>
          </cell>
          <cell r="S447" t="str">
            <v>EU</v>
          </cell>
          <cell r="T447" t="str">
            <v>SD</v>
          </cell>
        </row>
        <row r="448">
          <cell r="AA448" t="str">
            <v>SD</v>
          </cell>
        </row>
        <row r="449">
          <cell r="E449" t="str">
            <v>EU</v>
          </cell>
          <cell r="H449" t="str">
            <v>EU</v>
          </cell>
          <cell r="I449" t="str">
            <v>EU</v>
          </cell>
          <cell r="J449" t="str">
            <v>EU</v>
          </cell>
          <cell r="K449" t="str">
            <v>EU</v>
          </cell>
          <cell r="L449" t="str">
            <v>EU</v>
          </cell>
          <cell r="O449" t="str">
            <v>EU</v>
          </cell>
          <cell r="P449" t="str">
            <v>EU</v>
          </cell>
          <cell r="Q449" t="str">
            <v>EU</v>
          </cell>
          <cell r="R449" t="str">
            <v>EU</v>
          </cell>
          <cell r="S449" t="str">
            <v>EU</v>
          </cell>
          <cell r="AC449" t="str">
            <v>WD</v>
          </cell>
        </row>
        <row r="450">
          <cell r="R450" t="str">
            <v>EU</v>
          </cell>
          <cell r="S450" t="str">
            <v>EU</v>
          </cell>
          <cell r="V450" t="str">
            <v>EU</v>
          </cell>
          <cell r="W450" t="str">
            <v>EU</v>
          </cell>
          <cell r="X450" t="str">
            <v>EU</v>
          </cell>
          <cell r="AC450" t="str">
            <v>EU</v>
          </cell>
          <cell r="AD450" t="str">
            <v>EU</v>
          </cell>
          <cell r="AE450" t="str">
            <v>EU</v>
          </cell>
          <cell r="AF450" t="str">
            <v>EU</v>
          </cell>
        </row>
        <row r="451">
          <cell r="C451" t="str">
            <v> </v>
          </cell>
          <cell r="D451" t="str">
            <v> </v>
          </cell>
          <cell r="E451" t="str">
            <v> </v>
          </cell>
        </row>
        <row r="453">
          <cell r="H453" t="str">
            <v>S</v>
          </cell>
          <cell r="I453" t="str">
            <v>S</v>
          </cell>
          <cell r="J453" t="str">
            <v>S</v>
          </cell>
          <cell r="K453" t="str">
            <v>S</v>
          </cell>
          <cell r="L453" t="str">
            <v>S</v>
          </cell>
          <cell r="O453" t="str">
            <v>S</v>
          </cell>
          <cell r="P453" t="str">
            <v>S</v>
          </cell>
          <cell r="Q453" t="str">
            <v>S</v>
          </cell>
          <cell r="R453" t="str">
            <v>S</v>
          </cell>
          <cell r="S453" t="str">
            <v>S</v>
          </cell>
        </row>
        <row r="456">
          <cell r="H456" t="str">
            <v>S</v>
          </cell>
          <cell r="I456" t="str">
            <v>S</v>
          </cell>
          <cell r="J456" t="str">
            <v>S</v>
          </cell>
          <cell r="K456" t="str">
            <v>S</v>
          </cell>
          <cell r="L456" t="str">
            <v>S</v>
          </cell>
          <cell r="O456" t="str">
            <v>S</v>
          </cell>
          <cell r="P456" t="str">
            <v>S</v>
          </cell>
          <cell r="Q456" t="str">
            <v>S</v>
          </cell>
          <cell r="R456" t="str">
            <v>S</v>
          </cell>
          <cell r="S456" t="str">
            <v>S</v>
          </cell>
        </row>
        <row r="463">
          <cell r="C463" t="str">
            <v>EU</v>
          </cell>
          <cell r="D463" t="str">
            <v>EU</v>
          </cell>
          <cell r="E463" t="str">
            <v>EU</v>
          </cell>
          <cell r="H463" t="str">
            <v>EU</v>
          </cell>
          <cell r="I463" t="str">
            <v>EU</v>
          </cell>
          <cell r="J463" t="str">
            <v>EU</v>
          </cell>
          <cell r="K463" t="str">
            <v>EU</v>
          </cell>
          <cell r="L463" t="str">
            <v>EU</v>
          </cell>
          <cell r="O463" t="str">
            <v>EU</v>
          </cell>
          <cell r="P463" t="str">
            <v>EU</v>
          </cell>
          <cell r="Q463" t="str">
            <v>EU</v>
          </cell>
          <cell r="R463" t="str">
            <v>EU</v>
          </cell>
          <cell r="S463" t="str">
            <v>EU</v>
          </cell>
        </row>
        <row r="466">
          <cell r="C466" t="str">
            <v>EU</v>
          </cell>
          <cell r="D466" t="str">
            <v>EU</v>
          </cell>
          <cell r="E466" t="str">
            <v>EU</v>
          </cell>
          <cell r="H466" t="str">
            <v>EU</v>
          </cell>
          <cell r="I466" t="str">
            <v>EU</v>
          </cell>
          <cell r="J466" t="str">
            <v>EU</v>
          </cell>
          <cell r="K466" t="str">
            <v>EU</v>
          </cell>
          <cell r="L466" t="str">
            <v>EU</v>
          </cell>
        </row>
        <row r="471">
          <cell r="AC471" t="str">
            <v>EU</v>
          </cell>
          <cell r="AD471" t="str">
            <v>EU</v>
          </cell>
          <cell r="AE471" t="str">
            <v>EU</v>
          </cell>
          <cell r="AF471" t="str">
            <v>EU</v>
          </cell>
        </row>
        <row r="472">
          <cell r="O472" t="str">
            <v>EU</v>
          </cell>
          <cell r="P472" t="str">
            <v>EU</v>
          </cell>
          <cell r="Q472" t="str">
            <v>EU</v>
          </cell>
          <cell r="R472" t="str">
            <v>EU</v>
          </cell>
          <cell r="S472" t="str">
            <v>EU</v>
          </cell>
          <cell r="AC472" t="str">
            <v>EU</v>
          </cell>
          <cell r="AD472" t="str">
            <v>EU</v>
          </cell>
          <cell r="AE472" t="str">
            <v>EU</v>
          </cell>
          <cell r="AF472" t="str">
            <v>EU</v>
          </cell>
        </row>
        <row r="474">
          <cell r="C474" t="str">
            <v>HU</v>
          </cell>
          <cell r="D474" t="str">
            <v>HU</v>
          </cell>
          <cell r="E474" t="str">
            <v>HU</v>
          </cell>
        </row>
        <row r="485">
          <cell r="C485" t="str">
            <v>EU</v>
          </cell>
          <cell r="D485" t="str">
            <v>EU</v>
          </cell>
          <cell r="E485" t="str">
            <v>EU</v>
          </cell>
          <cell r="H485" t="str">
            <v>EU</v>
          </cell>
          <cell r="I485" t="str">
            <v>EU</v>
          </cell>
          <cell r="J485" t="str">
            <v>EU</v>
          </cell>
          <cell r="K485" t="str">
            <v>EU</v>
          </cell>
          <cell r="L485" t="str">
            <v>EU</v>
          </cell>
          <cell r="O485" t="str">
            <v>EU</v>
          </cell>
        </row>
        <row r="500">
          <cell r="J500" t="str">
            <v> </v>
          </cell>
          <cell r="M500" t="str">
            <v> </v>
          </cell>
          <cell r="N500" t="str">
            <v> </v>
          </cell>
          <cell r="AF500" t="str">
            <v>SD</v>
          </cell>
        </row>
        <row r="501">
          <cell r="M501" t="str">
            <v>HU</v>
          </cell>
          <cell r="N501" t="str">
            <v>HU</v>
          </cell>
          <cell r="O501" t="str">
            <v>HU</v>
          </cell>
          <cell r="P501" t="str">
            <v>HU</v>
          </cell>
          <cell r="Q501" t="str">
            <v>HU</v>
          </cell>
          <cell r="T501" t="str">
            <v>HU</v>
          </cell>
          <cell r="U501" t="str">
            <v>HU</v>
          </cell>
          <cell r="V501" t="str">
            <v>HU</v>
          </cell>
          <cell r="W501" t="str">
            <v>HU</v>
          </cell>
          <cell r="X501" t="str">
            <v>HU</v>
          </cell>
          <cell r="AA501" t="str">
            <v>EU</v>
          </cell>
        </row>
        <row r="502">
          <cell r="K502" t="str">
            <v>SD</v>
          </cell>
        </row>
        <row r="503">
          <cell r="J503" t="str">
            <v> </v>
          </cell>
          <cell r="M503" t="str">
            <v>HU</v>
          </cell>
          <cell r="N503" t="str">
            <v>HU</v>
          </cell>
          <cell r="O503" t="str">
            <v>HU</v>
          </cell>
          <cell r="P503" t="str">
            <v>HU</v>
          </cell>
          <cell r="Q503" t="str">
            <v>HU</v>
          </cell>
          <cell r="T503" t="str">
            <v>HU</v>
          </cell>
          <cell r="U503" t="str">
            <v>HU</v>
          </cell>
          <cell r="V503" t="str">
            <v>HU</v>
          </cell>
          <cell r="W503" t="str">
            <v>HU</v>
          </cell>
          <cell r="X503" t="str">
            <v>HU</v>
          </cell>
        </row>
        <row r="504">
          <cell r="D504" t="str">
            <v> </v>
          </cell>
          <cell r="R504" t="str">
            <v>SD</v>
          </cell>
          <cell r="Y504" t="str">
            <v>SD</v>
          </cell>
        </row>
        <row r="505">
          <cell r="C505" t="str">
            <v>EU</v>
          </cell>
          <cell r="F505" t="str">
            <v>EU</v>
          </cell>
          <cell r="G505" t="str">
            <v>EU</v>
          </cell>
          <cell r="H505" t="str">
            <v>EU</v>
          </cell>
          <cell r="I505" t="str">
            <v>EU</v>
          </cell>
          <cell r="J505" t="str">
            <v>EU</v>
          </cell>
          <cell r="M505" t="str">
            <v> </v>
          </cell>
          <cell r="N505" t="str">
            <v> </v>
          </cell>
          <cell r="O505" t="str">
            <v> </v>
          </cell>
          <cell r="P505" t="str">
            <v> </v>
          </cell>
          <cell r="Q505" t="str">
            <v> </v>
          </cell>
          <cell r="R505" t="str">
            <v> </v>
          </cell>
          <cell r="T505" t="str">
            <v> </v>
          </cell>
          <cell r="U505" t="str">
            <v> </v>
          </cell>
          <cell r="V505" t="str">
            <v> </v>
          </cell>
          <cell r="W505" t="str">
            <v> </v>
          </cell>
          <cell r="X505" t="str">
            <v> </v>
          </cell>
          <cell r="Y505" t="str">
            <v> </v>
          </cell>
          <cell r="AA505" t="str">
            <v>EU</v>
          </cell>
          <cell r="AB505" t="str">
            <v>EU</v>
          </cell>
          <cell r="AC505" t="str">
            <v>EU</v>
          </cell>
          <cell r="AD505" t="str">
            <v>EU</v>
          </cell>
          <cell r="AE505" t="str">
            <v>EU</v>
          </cell>
        </row>
        <row r="506">
          <cell r="D506" t="str">
            <v>SD</v>
          </cell>
          <cell r="E506" t="str">
            <v>FD</v>
          </cell>
          <cell r="M506" t="str">
            <v>HU</v>
          </cell>
          <cell r="N506" t="str">
            <v>HU</v>
          </cell>
          <cell r="O506" t="str">
            <v>HU</v>
          </cell>
          <cell r="P506" t="str">
            <v>HU</v>
          </cell>
          <cell r="Q506" t="str">
            <v>HU</v>
          </cell>
          <cell r="R506" t="str">
            <v> </v>
          </cell>
          <cell r="T506" t="str">
            <v>HU</v>
          </cell>
          <cell r="U506" t="str">
            <v>HU</v>
          </cell>
          <cell r="V506" t="str">
            <v>HU</v>
          </cell>
          <cell r="W506" t="str">
            <v>HU</v>
          </cell>
          <cell r="X506" t="str">
            <v>HU</v>
          </cell>
        </row>
        <row r="513">
          <cell r="M513" t="str">
            <v> </v>
          </cell>
          <cell r="N513" t="str">
            <v>EU</v>
          </cell>
          <cell r="O513" t="str">
            <v> </v>
          </cell>
          <cell r="P513" t="str">
            <v>EU</v>
          </cell>
          <cell r="Q513" t="str">
            <v>HU</v>
          </cell>
        </row>
        <row r="514">
          <cell r="M514" t="str">
            <v> </v>
          </cell>
          <cell r="N514" t="str">
            <v> </v>
          </cell>
          <cell r="O514" t="str">
            <v> </v>
          </cell>
          <cell r="P514" t="str">
            <v> </v>
          </cell>
          <cell r="Q514" t="str">
            <v> </v>
          </cell>
          <cell r="T514" t="str">
            <v>HU</v>
          </cell>
          <cell r="U514" t="str">
            <v>HU</v>
          </cell>
          <cell r="V514" t="str">
            <v>EU</v>
          </cell>
          <cell r="W514" t="str">
            <v>HU</v>
          </cell>
          <cell r="X514" t="str">
            <v> </v>
          </cell>
          <cell r="AA514" t="str">
            <v>HU</v>
          </cell>
          <cell r="AB514" t="str">
            <v>HU</v>
          </cell>
        </row>
        <row r="522"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6">
          <cell r="C526" t="str">
            <v>EU</v>
          </cell>
          <cell r="F526" t="str">
            <v>EU</v>
          </cell>
          <cell r="G526" t="str">
            <v>EU</v>
          </cell>
          <cell r="H526" t="str">
            <v>EU</v>
          </cell>
          <cell r="I526" t="str">
            <v>EU</v>
          </cell>
          <cell r="J526" t="str">
            <v>EU</v>
          </cell>
          <cell r="M526" t="str">
            <v>EU</v>
          </cell>
          <cell r="N526" t="str">
            <v>EU</v>
          </cell>
          <cell r="O526" t="str">
            <v>EU</v>
          </cell>
          <cell r="P526" t="str">
            <v>EU</v>
          </cell>
          <cell r="Q526" t="str">
            <v>EU</v>
          </cell>
        </row>
        <row r="527">
          <cell r="C527" t="str">
            <v>EU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M529" t="str">
            <v>HU</v>
          </cell>
          <cell r="N529" t="str">
            <v>HU</v>
          </cell>
          <cell r="O529" t="str">
            <v>HU</v>
          </cell>
          <cell r="P529" t="str">
            <v>HU</v>
          </cell>
          <cell r="Q529" t="str">
            <v>HU</v>
          </cell>
          <cell r="T529" t="str">
            <v>HU</v>
          </cell>
          <cell r="U529" t="str">
            <v>HU</v>
          </cell>
          <cell r="V529" t="str">
            <v>HU</v>
          </cell>
          <cell r="W529" t="str">
            <v>HU</v>
          </cell>
          <cell r="X529" t="str">
            <v>HU</v>
          </cell>
        </row>
        <row r="530">
          <cell r="T530" t="str">
            <v>EU</v>
          </cell>
          <cell r="U530" t="str">
            <v>EU</v>
          </cell>
          <cell r="V530" t="str">
            <v>EU</v>
          </cell>
          <cell r="W530" t="str">
            <v>EU</v>
          </cell>
          <cell r="X530" t="str">
            <v>EU</v>
          </cell>
        </row>
        <row r="555">
          <cell r="J555" t="str">
            <v>WD</v>
          </cell>
          <cell r="AE555" t="str">
            <v>WD</v>
          </cell>
        </row>
        <row r="557">
          <cell r="C557" t="str">
            <v>FD</v>
          </cell>
          <cell r="H557" t="str">
            <v>SD</v>
          </cell>
        </row>
        <row r="558">
          <cell r="O558" t="str">
            <v>SD</v>
          </cell>
        </row>
        <row r="559">
          <cell r="D559" t="str">
            <v>EU</v>
          </cell>
          <cell r="E559" t="str">
            <v>EU</v>
          </cell>
          <cell r="F559" t="str">
            <v>EU</v>
          </cell>
          <cell r="G559" t="str">
            <v>EU</v>
          </cell>
          <cell r="J559" t="str">
            <v>EU</v>
          </cell>
          <cell r="V559" t="str">
            <v>SD</v>
          </cell>
        </row>
        <row r="560">
          <cell r="AC560" t="str">
            <v>SD</v>
          </cell>
        </row>
        <row r="573">
          <cell r="Z573" t="str">
            <v>ÜA</v>
          </cell>
          <cell r="AA573" t="str">
            <v>ÜA</v>
          </cell>
          <cell r="AB573" t="str">
            <v>ÜA</v>
          </cell>
          <cell r="AE573" t="str">
            <v>ÜA</v>
          </cell>
        </row>
        <row r="575">
          <cell r="D575" t="str">
            <v>EU</v>
          </cell>
          <cell r="E575" t="str">
            <v>EU</v>
          </cell>
        </row>
        <row r="578">
          <cell r="D578" t="str">
            <v>EU</v>
          </cell>
          <cell r="E578" t="str">
            <v>EU</v>
          </cell>
          <cell r="F578" t="str">
            <v>EU</v>
          </cell>
          <cell r="G578" t="str">
            <v>EU</v>
          </cell>
          <cell r="J578" t="str">
            <v>EU</v>
          </cell>
        </row>
        <row r="610">
          <cell r="T610" t="str">
            <v>SD</v>
          </cell>
          <cell r="AA610" t="str">
            <v>FD</v>
          </cell>
        </row>
        <row r="611">
          <cell r="M611" t="str">
            <v>SD</v>
          </cell>
        </row>
        <row r="612">
          <cell r="H612" t="str">
            <v>WD</v>
          </cell>
        </row>
        <row r="613">
          <cell r="AB613" t="str">
            <v>FD</v>
          </cell>
        </row>
        <row r="614">
          <cell r="W614" t="str">
            <v> </v>
          </cell>
          <cell r="X614" t="str">
            <v> </v>
          </cell>
          <cell r="Y614" t="str">
            <v> </v>
          </cell>
          <cell r="Z614" t="str">
            <v>SD</v>
          </cell>
          <cell r="AC614" t="str">
            <v> </v>
          </cell>
          <cell r="AD614" t="str">
            <v> </v>
          </cell>
          <cell r="AE614" t="str">
            <v> </v>
          </cell>
          <cell r="AF614" t="str">
            <v> </v>
          </cell>
          <cell r="AG614" t="str">
            <v> </v>
          </cell>
        </row>
        <row r="615">
          <cell r="C615" t="str">
            <v> </v>
          </cell>
          <cell r="V615" t="str">
            <v> </v>
          </cell>
          <cell r="W615" t="str">
            <v> </v>
          </cell>
          <cell r="X615" t="str">
            <v> </v>
          </cell>
          <cell r="Y615" t="str">
            <v> </v>
          </cell>
          <cell r="Z615" t="str">
            <v> </v>
          </cell>
          <cell r="AC615" t="str">
            <v> </v>
          </cell>
          <cell r="AD615" t="str">
            <v> </v>
          </cell>
          <cell r="AG615" t="str">
            <v>SD</v>
          </cell>
        </row>
        <row r="616">
          <cell r="F616" t="str">
            <v>SD</v>
          </cell>
        </row>
        <row r="628">
          <cell r="AC628" t="str">
            <v>ÜA</v>
          </cell>
          <cell r="AD628" t="str">
            <v>EU</v>
          </cell>
          <cell r="AE628" t="str">
            <v>EU</v>
          </cell>
          <cell r="AF628" t="str">
            <v>EU</v>
          </cell>
        </row>
        <row r="630">
          <cell r="X630" t="str">
            <v>EU</v>
          </cell>
          <cell r="Y630" t="str">
            <v>EU</v>
          </cell>
        </row>
        <row r="637">
          <cell r="R637" t="str">
            <v>EU</v>
          </cell>
        </row>
        <row r="640">
          <cell r="S640" t="str">
            <v>EU</v>
          </cell>
          <cell r="V640" t="str">
            <v>EU</v>
          </cell>
          <cell r="W640" t="str">
            <v>EU</v>
          </cell>
          <cell r="X640" t="str">
            <v>EU</v>
          </cell>
          <cell r="Y640" t="str">
            <v>EU</v>
          </cell>
        </row>
        <row r="669">
          <cell r="E669" t="str">
            <v> </v>
          </cell>
        </row>
        <row r="683">
          <cell r="E683" t="str">
            <v>EU</v>
          </cell>
          <cell r="F683" t="str">
            <v>EU</v>
          </cell>
          <cell r="G683" t="str">
            <v>EU</v>
          </cell>
          <cell r="H683" t="str">
            <v>EU</v>
          </cell>
          <cell r="I683" t="str">
            <v>EU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2:T67"/>
  <sheetViews>
    <sheetView showRowColHeaders="0" tabSelected="1" workbookViewId="0" topLeftCell="A1">
      <selection activeCell="C5" sqref="C5"/>
    </sheetView>
  </sheetViews>
  <sheetFormatPr defaultColWidth="11.421875" defaultRowHeight="12.75"/>
  <cols>
    <col min="1" max="2" width="11.421875" style="1" customWidth="1"/>
    <col min="3" max="3" width="8.7109375" style="1" customWidth="1"/>
    <col min="4" max="4" width="13.421875" style="1" customWidth="1"/>
    <col min="5" max="5" width="10.421875" style="1" customWidth="1"/>
    <col min="6" max="6" width="12.421875" style="1" customWidth="1"/>
    <col min="7" max="7" width="12.7109375" style="1" customWidth="1"/>
    <col min="8" max="8" width="10.28125" style="1" customWidth="1"/>
    <col min="9" max="9" width="11.421875" style="1" customWidth="1"/>
    <col min="10" max="10" width="6.421875" style="1" customWidth="1"/>
    <col min="11" max="11" width="6.57421875" style="1" customWidth="1"/>
    <col min="12" max="12" width="22.8515625" style="1" customWidth="1"/>
    <col min="13" max="16384" width="11.421875" style="1" customWidth="1"/>
  </cols>
  <sheetData>
    <row r="1" ht="15" customHeight="1"/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2"/>
      <c r="B8" s="2"/>
      <c r="C8" s="2"/>
      <c r="D8" s="5" t="s">
        <v>1</v>
      </c>
      <c r="E8" s="2"/>
      <c r="F8" s="2"/>
      <c r="G8" s="2"/>
      <c r="H8" s="26" t="s">
        <v>3</v>
      </c>
      <c r="I8" s="27"/>
      <c r="J8" s="2"/>
      <c r="K8" s="2"/>
      <c r="L8" s="2"/>
      <c r="M8" s="2"/>
    </row>
    <row r="9" spans="1:13" ht="18" customHeight="1">
      <c r="A9" s="2"/>
      <c r="B9" s="2"/>
      <c r="C9" s="2"/>
      <c r="D9" s="8" t="s">
        <v>8</v>
      </c>
      <c r="E9" s="2"/>
      <c r="F9" s="4" t="s">
        <v>0</v>
      </c>
      <c r="G9" s="2"/>
      <c r="H9" s="2"/>
      <c r="I9" s="2"/>
      <c r="J9" s="2"/>
      <c r="K9" s="2"/>
      <c r="L9" s="2"/>
      <c r="M9" s="2"/>
    </row>
    <row r="10" spans="1:13" ht="16.5" customHeight="1">
      <c r="A10" s="2"/>
      <c r="B10" s="2"/>
      <c r="C10" s="2"/>
      <c r="D10" s="4" t="s">
        <v>9</v>
      </c>
      <c r="E10" s="2"/>
      <c r="F10" s="4" t="s">
        <v>2</v>
      </c>
      <c r="G10" s="2"/>
      <c r="H10" s="2"/>
      <c r="I10" s="2"/>
      <c r="J10" s="2"/>
      <c r="K10" s="2"/>
      <c r="L10" s="2"/>
      <c r="M10" s="2"/>
    </row>
    <row r="11" spans="1:13" ht="16.5" customHeight="1">
      <c r="A11" s="2"/>
      <c r="B11" s="2"/>
      <c r="C11" s="2"/>
      <c r="D11" s="4" t="s">
        <v>10</v>
      </c>
      <c r="E11" s="2"/>
      <c r="F11" s="4" t="s">
        <v>23</v>
      </c>
      <c r="G11" s="2"/>
      <c r="H11" s="2"/>
      <c r="I11" s="2"/>
      <c r="J11" s="2"/>
      <c r="K11" s="2"/>
      <c r="L11" s="2"/>
      <c r="M11" s="2"/>
    </row>
    <row r="12" spans="1:13" ht="6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 customHeight="1">
      <c r="A13" s="2"/>
      <c r="B13" s="2"/>
      <c r="C13" s="2"/>
      <c r="D13" s="5" t="s">
        <v>6</v>
      </c>
      <c r="E13" s="2"/>
      <c r="F13" s="2"/>
      <c r="G13" s="2"/>
      <c r="H13" s="26" t="s">
        <v>21</v>
      </c>
      <c r="I13" s="28"/>
      <c r="J13" s="2"/>
      <c r="K13" s="2"/>
      <c r="L13" s="2"/>
      <c r="M13" s="2"/>
    </row>
    <row r="14" spans="1:13" ht="18" customHeight="1">
      <c r="A14" s="2"/>
      <c r="B14" s="2"/>
      <c r="C14" s="2"/>
      <c r="D14" s="4" t="s">
        <v>11</v>
      </c>
      <c r="E14" s="2"/>
      <c r="F14" s="4" t="s">
        <v>4</v>
      </c>
      <c r="G14" s="2"/>
      <c r="H14" s="2"/>
      <c r="I14" s="2"/>
      <c r="J14" s="2"/>
      <c r="K14" s="2"/>
      <c r="L14" s="2"/>
      <c r="M14" s="2"/>
    </row>
    <row r="15" spans="1:13" ht="10.5" customHeight="1">
      <c r="A15" s="2"/>
      <c r="B15" s="2"/>
      <c r="C15" s="2"/>
      <c r="D15" s="7" t="s">
        <v>73</v>
      </c>
      <c r="G15" s="2"/>
      <c r="H15" s="2"/>
      <c r="I15" s="2"/>
      <c r="J15" s="2"/>
      <c r="K15" s="2"/>
      <c r="L15" s="2"/>
      <c r="M15" s="2"/>
    </row>
    <row r="16" spans="1:13" ht="18" customHeight="1">
      <c r="A16" s="2"/>
      <c r="B16" s="2"/>
      <c r="C16" s="2"/>
      <c r="D16" s="4" t="s">
        <v>12</v>
      </c>
      <c r="E16" s="2"/>
      <c r="F16" s="4" t="s">
        <v>5</v>
      </c>
      <c r="G16" s="2"/>
      <c r="H16" s="2"/>
      <c r="I16" s="2"/>
      <c r="J16" s="2"/>
      <c r="K16" s="2"/>
      <c r="L16" s="2"/>
      <c r="M16" s="2"/>
    </row>
    <row r="17" spans="1:13" ht="10.5" customHeight="1">
      <c r="A17" s="2"/>
      <c r="B17" s="2"/>
      <c r="C17" s="2"/>
      <c r="D17" s="7" t="s">
        <v>74</v>
      </c>
      <c r="G17" s="2"/>
      <c r="H17" s="2"/>
      <c r="I17" s="2"/>
      <c r="J17" s="2"/>
      <c r="K17" s="2"/>
      <c r="L17" s="2"/>
      <c r="M17" s="2"/>
    </row>
    <row r="18" spans="1:13" ht="18" customHeight="1">
      <c r="A18" s="2"/>
      <c r="B18" s="2"/>
      <c r="C18" s="2"/>
      <c r="D18" s="4" t="s">
        <v>83</v>
      </c>
      <c r="E18" s="2"/>
      <c r="F18" s="4" t="s">
        <v>85</v>
      </c>
      <c r="G18" s="2"/>
      <c r="H18" s="2"/>
      <c r="I18" s="2"/>
      <c r="J18" s="2"/>
      <c r="K18" s="2"/>
      <c r="L18" s="2"/>
      <c r="M18" s="2"/>
    </row>
    <row r="19" spans="1:13" ht="10.5" customHeight="1">
      <c r="A19" s="2"/>
      <c r="B19" s="2"/>
      <c r="C19" s="2"/>
      <c r="D19" s="7" t="s">
        <v>82</v>
      </c>
      <c r="G19" s="2"/>
      <c r="H19" s="2"/>
      <c r="I19" s="2"/>
      <c r="J19" s="2"/>
      <c r="K19" s="2"/>
      <c r="L19" s="2"/>
      <c r="M19" s="2"/>
    </row>
    <row r="20" spans="1:13" ht="18" customHeight="1">
      <c r="A20" s="2"/>
      <c r="B20" s="2"/>
      <c r="C20" s="2"/>
      <c r="D20" s="4" t="s">
        <v>75</v>
      </c>
      <c r="E20" s="2"/>
      <c r="F20" s="4" t="s">
        <v>76</v>
      </c>
      <c r="G20" s="2"/>
      <c r="H20" s="2"/>
      <c r="I20" s="2"/>
      <c r="J20" s="2"/>
      <c r="K20" s="2"/>
      <c r="L20" s="2"/>
      <c r="M20" s="2"/>
    </row>
    <row r="21" spans="1:13" ht="10.5" customHeight="1">
      <c r="A21" s="2"/>
      <c r="B21" s="2"/>
      <c r="C21" s="2"/>
      <c r="D21" s="7" t="s">
        <v>77</v>
      </c>
      <c r="G21" s="2"/>
      <c r="H21" s="2"/>
      <c r="I21" s="2"/>
      <c r="J21" s="2"/>
      <c r="K21" s="2"/>
      <c r="L21" s="2"/>
      <c r="M21" s="2"/>
    </row>
    <row r="22" spans="1:13" ht="18" customHeight="1">
      <c r="A22" s="2"/>
      <c r="B22" s="2"/>
      <c r="C22" s="2"/>
      <c r="D22" s="4" t="s">
        <v>71</v>
      </c>
      <c r="E22" s="2"/>
      <c r="F22" s="4" t="s">
        <v>7</v>
      </c>
      <c r="G22" s="2"/>
      <c r="H22" s="2"/>
      <c r="I22" s="2"/>
      <c r="J22" s="2"/>
      <c r="K22" s="2"/>
      <c r="L22" s="2"/>
      <c r="M22" s="2"/>
    </row>
    <row r="23" spans="1:13" ht="10.5" customHeight="1">
      <c r="A23" s="2"/>
      <c r="B23" s="2"/>
      <c r="C23" s="2"/>
      <c r="D23" s="7" t="s">
        <v>14</v>
      </c>
      <c r="G23" s="2"/>
      <c r="H23" s="2"/>
      <c r="I23" s="2"/>
      <c r="J23" s="2"/>
      <c r="K23" s="2"/>
      <c r="L23" s="2"/>
      <c r="M23" s="2"/>
    </row>
    <row r="24" spans="1:13" ht="6" customHeight="1">
      <c r="A24" s="2"/>
      <c r="B24" s="2"/>
      <c r="C24" s="2"/>
      <c r="J24" s="2"/>
      <c r="K24" s="2"/>
      <c r="L24" s="2"/>
      <c r="M24" s="2"/>
    </row>
    <row r="25" spans="1:13" ht="15" customHeight="1">
      <c r="A25" s="2"/>
      <c r="B25" s="2"/>
      <c r="C25" s="2"/>
      <c r="D25" s="5" t="s">
        <v>13</v>
      </c>
      <c r="E25" s="2"/>
      <c r="F25" s="2"/>
      <c r="G25" s="2"/>
      <c r="H25" s="26" t="s">
        <v>20</v>
      </c>
      <c r="I25" s="27"/>
      <c r="J25" s="2"/>
      <c r="K25" s="2"/>
      <c r="L25" s="2"/>
      <c r="M25" s="2"/>
    </row>
    <row r="26" spans="1:13" ht="18" customHeight="1">
      <c r="A26" s="2"/>
      <c r="B26" s="2"/>
      <c r="C26" s="2"/>
      <c r="D26" s="4" t="s">
        <v>16</v>
      </c>
      <c r="E26" s="2"/>
      <c r="F26" s="4" t="s">
        <v>34</v>
      </c>
      <c r="G26" s="2"/>
      <c r="H26" s="20"/>
      <c r="I26" s="2"/>
      <c r="J26" s="2"/>
      <c r="K26" s="2"/>
      <c r="L26" s="2"/>
      <c r="M26" s="2"/>
    </row>
    <row r="27" spans="1:13" ht="18" customHeight="1">
      <c r="A27" s="2"/>
      <c r="B27" s="2"/>
      <c r="C27" s="2"/>
      <c r="D27" s="7" t="s">
        <v>17</v>
      </c>
      <c r="F27" s="4" t="s">
        <v>33</v>
      </c>
      <c r="H27" s="19"/>
      <c r="J27" s="2"/>
      <c r="K27" s="2"/>
      <c r="L27" s="2"/>
      <c r="M27" s="2"/>
    </row>
    <row r="28" spans="1:13" ht="10.5" customHeight="1">
      <c r="A28" s="2"/>
      <c r="B28" s="2"/>
      <c r="C28" s="2"/>
      <c r="D28" s="7" t="s">
        <v>19</v>
      </c>
      <c r="G28" s="2"/>
      <c r="H28" s="2"/>
      <c r="I28" s="2"/>
      <c r="J28" s="2"/>
      <c r="K28" s="2"/>
      <c r="L28" s="2"/>
      <c r="M28" s="2"/>
    </row>
    <row r="29" spans="1:13" ht="18" customHeight="1">
      <c r="A29" s="2"/>
      <c r="B29" s="2"/>
      <c r="C29" s="2"/>
      <c r="D29" s="7" t="s">
        <v>18</v>
      </c>
      <c r="F29" s="4" t="s">
        <v>35</v>
      </c>
      <c r="J29" s="2"/>
      <c r="K29" s="2"/>
      <c r="L29" s="2"/>
      <c r="M29" s="2"/>
    </row>
    <row r="30" spans="1:13" ht="13.5" customHeight="1">
      <c r="A30" s="2"/>
      <c r="B30" s="2"/>
      <c r="C30" s="2"/>
      <c r="D30" s="7" t="s">
        <v>36</v>
      </c>
      <c r="E30" s="2"/>
      <c r="G30" s="2"/>
      <c r="H30" s="2"/>
      <c r="I30" s="2"/>
      <c r="J30" s="2"/>
      <c r="K30" s="2"/>
      <c r="L30" s="2"/>
      <c r="M30" s="2"/>
    </row>
    <row r="31" spans="1:13" ht="12" customHeight="1">
      <c r="A31" s="2"/>
      <c r="B31" s="2"/>
      <c r="C31" s="2"/>
      <c r="D31" s="4" t="s">
        <v>72</v>
      </c>
      <c r="E31" s="2"/>
      <c r="F31" s="2"/>
      <c r="G31" s="4"/>
      <c r="H31" s="6" t="s">
        <v>15</v>
      </c>
      <c r="I31" s="2"/>
      <c r="J31" s="2"/>
      <c r="K31" s="2"/>
      <c r="L31" s="2"/>
      <c r="M31" s="2"/>
    </row>
    <row r="32" spans="1:13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 customHeight="1">
      <c r="A33" s="2"/>
      <c r="B33" s="2"/>
      <c r="C33" s="2"/>
      <c r="D33" s="5" t="s">
        <v>22</v>
      </c>
      <c r="E33" s="2"/>
      <c r="F33" s="3"/>
      <c r="G33" s="3"/>
      <c r="H33" s="2"/>
      <c r="I33" s="2"/>
      <c r="J33" s="2"/>
      <c r="K33" s="2"/>
      <c r="L33" s="2"/>
      <c r="M33" s="2"/>
    </row>
    <row r="34" spans="1:13" ht="7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4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 customHeight="1">
      <c r="A36" s="17" t="s">
        <v>27</v>
      </c>
      <c r="B36" s="17">
        <f>KOF1(180,85)</f>
        <v>2.0485000610351562</v>
      </c>
      <c r="C36" s="18" t="s">
        <v>51</v>
      </c>
      <c r="D36" s="17">
        <f>KOF1(180,75.64)</f>
        <v>1.9493999481201172</v>
      </c>
      <c r="E36" s="2"/>
      <c r="F36" s="2"/>
      <c r="G36" s="2"/>
      <c r="H36" s="2"/>
      <c r="I36" s="2"/>
      <c r="J36" s="2"/>
      <c r="K36" s="2"/>
      <c r="L36" s="2"/>
      <c r="M36" s="2"/>
    </row>
    <row r="37" spans="1:13" ht="15.75" customHeight="1">
      <c r="A37" s="17" t="s">
        <v>26</v>
      </c>
      <c r="B37" s="17">
        <f>KOF2(180,85)</f>
        <v>2.0615999698638916</v>
      </c>
      <c r="C37" s="18" t="s">
        <v>52</v>
      </c>
      <c r="D37" s="17">
        <f>KOF2(180,75.64)</f>
        <v>1.944700002670288</v>
      </c>
      <c r="E37" s="2"/>
      <c r="F37" s="2"/>
      <c r="G37" s="2"/>
      <c r="H37" s="2"/>
      <c r="I37" s="2"/>
      <c r="J37" s="2"/>
      <c r="K37" s="2"/>
      <c r="L37" s="2"/>
      <c r="M37" s="2"/>
    </row>
    <row r="38" spans="1:13" ht="15.75" customHeight="1">
      <c r="A38" s="17" t="s">
        <v>25</v>
      </c>
      <c r="B38" s="17">
        <f>KOF3(180,85)</f>
        <v>2.072999954223633</v>
      </c>
      <c r="C38" s="18" t="s">
        <v>53</v>
      </c>
      <c r="D38" s="17">
        <f>KOF3(180,75.64)</f>
        <v>1.952299952507019</v>
      </c>
      <c r="E38" s="2"/>
      <c r="F38" s="2"/>
      <c r="G38" s="2"/>
      <c r="H38" s="2"/>
      <c r="I38" s="2"/>
      <c r="J38" s="2"/>
      <c r="K38" s="2"/>
      <c r="L38" s="2"/>
      <c r="M38" s="2"/>
    </row>
    <row r="39" spans="1:13" ht="15.75" customHeight="1">
      <c r="A39" s="17" t="s">
        <v>24</v>
      </c>
      <c r="B39" s="17">
        <f>GFR1(37,82,1,1.4)</f>
        <v>83.79000091552734</v>
      </c>
      <c r="C39" s="18" t="s">
        <v>54</v>
      </c>
      <c r="D39" s="17">
        <f>KOF1(180,79.36)</f>
        <v>1.9895999431610107</v>
      </c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17" t="s">
        <v>28</v>
      </c>
      <c r="B40" s="17">
        <f>GFR2(37,2,1,1.4)</f>
        <v>69.69000244140625</v>
      </c>
      <c r="C40" s="18" t="s">
        <v>55</v>
      </c>
      <c r="D40" s="17">
        <f>KOF2(180,79.36)</f>
        <v>1.9919999837875366</v>
      </c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17" t="s">
        <v>29</v>
      </c>
      <c r="B41" s="17" t="e">
        <f>GFR3(56,2500,1440,1.4)</f>
        <v>#VALUE!</v>
      </c>
      <c r="C41" s="18" t="s">
        <v>56</v>
      </c>
      <c r="D41" s="17">
        <f>KOF3(180,79.36)</f>
        <v>2.0011000633239746</v>
      </c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17" t="s">
        <v>30</v>
      </c>
      <c r="B42" s="17">
        <f>CarboP1(5,70)</f>
        <v>475</v>
      </c>
      <c r="C42" s="17"/>
      <c r="D42" s="17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17" t="s">
        <v>31</v>
      </c>
      <c r="B43" s="17">
        <f>CarboP2(5,70,42)</f>
        <v>476</v>
      </c>
      <c r="C43" s="17"/>
      <c r="D43" s="17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17" t="s">
        <v>32</v>
      </c>
      <c r="B44" s="17">
        <f>CarboP3(5,85,37,1,1.4)</f>
        <v>679</v>
      </c>
      <c r="C44" s="17"/>
      <c r="D44" s="17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17" t="s">
        <v>37</v>
      </c>
      <c r="B45" s="17">
        <f>IBW(50,180)</f>
        <v>75.63999938964844</v>
      </c>
      <c r="C45" s="17"/>
      <c r="D45" s="17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17" t="s">
        <v>38</v>
      </c>
      <c r="B46" s="17">
        <f>AIBW(75.6,85)</f>
        <v>79.36000061035156</v>
      </c>
      <c r="C46" s="17"/>
      <c r="D46" s="17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20" ht="12.75">
      <c r="B48" s="9" t="s">
        <v>43</v>
      </c>
      <c r="C48" s="2"/>
      <c r="E48" s="9" t="s">
        <v>47</v>
      </c>
      <c r="G48" s="9" t="s">
        <v>57</v>
      </c>
      <c r="I48" s="9" t="s">
        <v>60</v>
      </c>
      <c r="J48" s="21"/>
      <c r="K48" s="22" t="s">
        <v>62</v>
      </c>
      <c r="L48" s="2"/>
      <c r="N48" s="9" t="s">
        <v>69</v>
      </c>
      <c r="P48" s="9" t="s">
        <v>70</v>
      </c>
      <c r="R48" s="9" t="s">
        <v>78</v>
      </c>
      <c r="T48" s="9" t="s">
        <v>84</v>
      </c>
    </row>
    <row r="49" spans="1:20" ht="12.75">
      <c r="A49" s="10" t="s">
        <v>44</v>
      </c>
      <c r="B49" s="4" t="s">
        <v>42</v>
      </c>
      <c r="C49" s="2"/>
      <c r="D49" s="10" t="s">
        <v>44</v>
      </c>
      <c r="E49" s="4" t="s">
        <v>48</v>
      </c>
      <c r="F49" s="10" t="s">
        <v>44</v>
      </c>
      <c r="G49" s="4" t="s">
        <v>67</v>
      </c>
      <c r="H49" s="10" t="s">
        <v>44</v>
      </c>
      <c r="I49" s="14" t="s">
        <v>61</v>
      </c>
      <c r="J49" s="10" t="s">
        <v>44</v>
      </c>
      <c r="K49" s="4" t="s">
        <v>63</v>
      </c>
      <c r="L49" s="2"/>
      <c r="M49" s="10" t="s">
        <v>44</v>
      </c>
      <c r="N49" s="14" t="s">
        <v>61</v>
      </c>
      <c r="O49" s="10" t="s">
        <v>44</v>
      </c>
      <c r="P49" s="14" t="s">
        <v>61</v>
      </c>
      <c r="Q49" s="10" t="s">
        <v>44</v>
      </c>
      <c r="R49" s="4" t="s">
        <v>79</v>
      </c>
      <c r="S49" s="10" t="s">
        <v>44</v>
      </c>
      <c r="T49" s="14" t="s">
        <v>61</v>
      </c>
    </row>
    <row r="50" spans="1:20" ht="12.75">
      <c r="A50" s="16" t="s">
        <v>39</v>
      </c>
      <c r="B50" s="10" t="s">
        <v>41</v>
      </c>
      <c r="C50" s="12"/>
      <c r="D50" s="23">
        <v>0</v>
      </c>
      <c r="E50" s="24" t="s">
        <v>49</v>
      </c>
      <c r="F50" s="15">
        <v>0</v>
      </c>
      <c r="G50" s="13" t="s">
        <v>58</v>
      </c>
      <c r="H50" s="15" t="b">
        <v>0</v>
      </c>
      <c r="I50" s="13">
        <v>1</v>
      </c>
      <c r="J50" s="15" t="s">
        <v>64</v>
      </c>
      <c r="K50" s="14" t="s">
        <v>66</v>
      </c>
      <c r="L50" s="4"/>
      <c r="M50" s="15" t="b">
        <v>0</v>
      </c>
      <c r="N50" s="13">
        <v>1</v>
      </c>
      <c r="O50" s="15" t="b">
        <v>0</v>
      </c>
      <c r="P50" s="13">
        <v>1</v>
      </c>
      <c r="Q50" s="16">
        <v>0</v>
      </c>
      <c r="R50" s="10" t="s">
        <v>80</v>
      </c>
      <c r="S50" s="15" t="b">
        <v>1</v>
      </c>
      <c r="T50" s="13">
        <v>1</v>
      </c>
    </row>
    <row r="51" spans="1:20" ht="12.75">
      <c r="A51" s="2"/>
      <c r="B51" s="4" t="s">
        <v>40</v>
      </c>
      <c r="C51" s="12" t="s">
        <v>46</v>
      </c>
      <c r="D51" s="2"/>
      <c r="E51" s="25" t="s">
        <v>50</v>
      </c>
      <c r="F51" s="2"/>
      <c r="G51" s="14" t="s">
        <v>59</v>
      </c>
      <c r="H51" s="2"/>
      <c r="I51" s="14">
        <v>0</v>
      </c>
      <c r="J51" s="2"/>
      <c r="K51" s="14" t="s">
        <v>65</v>
      </c>
      <c r="L51" s="4" t="s">
        <v>46</v>
      </c>
      <c r="M51" s="2"/>
      <c r="N51" s="14">
        <v>0</v>
      </c>
      <c r="O51" s="2"/>
      <c r="P51" s="14">
        <v>0</v>
      </c>
      <c r="Q51" s="2"/>
      <c r="R51" s="4" t="s">
        <v>81</v>
      </c>
      <c r="S51" s="2"/>
      <c r="T51" s="14">
        <v>0</v>
      </c>
    </row>
    <row r="52" spans="1:18" ht="12.75">
      <c r="A52" s="2"/>
      <c r="B52" s="10" t="s">
        <v>39</v>
      </c>
      <c r="C52" s="6" t="s">
        <v>45</v>
      </c>
      <c r="D52" s="2"/>
      <c r="E52" s="11"/>
      <c r="F52" s="2"/>
      <c r="G52" s="2"/>
      <c r="H52" s="2"/>
      <c r="I52" s="2"/>
      <c r="J52" s="2"/>
      <c r="K52" s="14" t="s">
        <v>64</v>
      </c>
      <c r="L52" s="6" t="s">
        <v>45</v>
      </c>
      <c r="M52" s="2"/>
      <c r="Q52" s="2"/>
      <c r="R52" s="10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14"/>
      <c r="L53" s="2"/>
      <c r="M53" s="2"/>
    </row>
    <row r="54" spans="1:13" ht="12.75">
      <c r="A54" s="4" t="s">
        <v>68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J65" s="2"/>
      <c r="K65" s="2"/>
      <c r="L65" s="2"/>
      <c r="M65" s="2"/>
    </row>
    <row r="66" spans="1:13" ht="12.75">
      <c r="A66" s="2"/>
      <c r="B66" s="2"/>
      <c r="C66" s="2"/>
      <c r="J66" s="2"/>
      <c r="K66" s="2"/>
      <c r="L66" s="2"/>
      <c r="M66" s="2"/>
    </row>
    <row r="67" spans="1:13" ht="12.75">
      <c r="A67" s="2"/>
      <c r="B67" s="2"/>
      <c r="C67" s="2"/>
      <c r="J67" s="2"/>
      <c r="K67" s="2"/>
      <c r="L67" s="2"/>
      <c r="M67" s="2"/>
    </row>
  </sheetData>
  <mergeCells count="3">
    <mergeCell ref="H8:I8"/>
    <mergeCell ref="H13:I13"/>
    <mergeCell ref="H25:I25"/>
  </mergeCells>
  <printOptions horizontalCentered="1"/>
  <pageMargins left="0.5511811023622047" right="0.4724409448818898" top="1.0236220472440944" bottom="0.41" header="0.5118110236220472" footer="0.24"/>
  <pageSetup orientation="landscape" paperSize="9" r:id="rId4"/>
  <drawing r:id="rId3"/>
  <legacyDrawing r:id="rId2"/>
  <oleObjects>
    <oleObject progId="Dokument" dvAspect="DVASPECT_ICON" shapeId="174642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jr</Manager>
  <Company>Bernd Ludwig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Chemotherapie Taschenrechner Excel</dc:title>
  <dc:subject>Mathematische Validierung in der Chemotherapie</dc:subject>
  <dc:creator>Bernd Ludwig</dc:creator>
  <cp:keywords>MDRD Jeliffe Cockroft-Gault</cp:keywords>
  <dc:description>Berechnung: KOF/BMI/AIBW/AIKOF/GFR/CarboP - 
Dosierung mit Hilfe der Kreatinin - CL - Berechnung nach Jeliffle/Cockroft-Gault/MDRD/Mayo Klinik</dc:description>
  <cp:lastModifiedBy>Bernd Ludwig</cp:lastModifiedBy>
  <cp:lastPrinted>2008-08-15T09:38:18Z</cp:lastPrinted>
  <dcterms:created xsi:type="dcterms:W3CDTF">1999-09-18T22:26:34Z</dcterms:created>
  <dcterms:modified xsi:type="dcterms:W3CDTF">2012-02-05T20:06:27Z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unde">
    <vt:lpwstr>Ärzteschaft im UK Homburg/Saar</vt:lpwstr>
  </property>
  <property fmtid="{D5CDD505-2E9C-101B-9397-08002B2CF9AE}" pid="3" name="Projekt">
    <vt:lpwstr>Dosisfindung inclusive Validierung</vt:lpwstr>
  </property>
  <property fmtid="{D5CDD505-2E9C-101B-9397-08002B2CF9AE}" pid="4" name="_AdHocReviewCycleID">
    <vt:i4>-933419848</vt:i4>
  </property>
  <property fmtid="{D5CDD505-2E9C-101B-9397-08002B2CF9AE}" pid="5" name="_EmailSubject">
    <vt:lpwstr>End Datei</vt:lpwstr>
  </property>
  <property fmtid="{D5CDD505-2E9C-101B-9397-08002B2CF9AE}" pid="6" name="_AuthorEmail">
    <vt:lpwstr>Bernd-Werner.Ludwig@t-online.de</vt:lpwstr>
  </property>
  <property fmtid="{D5CDD505-2E9C-101B-9397-08002B2CF9AE}" pid="7" name="_AuthorEmailDisplayName">
    <vt:lpwstr>Bernd Ludwig</vt:lpwstr>
  </property>
  <property fmtid="{D5CDD505-2E9C-101B-9397-08002B2CF9AE}" pid="8" name="_PreviousAdHocReviewCycleID">
    <vt:i4>-933419848</vt:i4>
  </property>
  <property fmtid="{D5CDD505-2E9C-101B-9397-08002B2CF9AE}" pid="9" name="_ReviewingToolsShownOnce">
    <vt:lpwstr/>
  </property>
</Properties>
</file>